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86\Downloads\"/>
    </mc:Choice>
  </mc:AlternateContent>
  <xr:revisionPtr revIDLastSave="0" documentId="13_ncr:1_{273E4FDC-0A20-4689-8FA3-CC9C8B5E594C}" xr6:coauthVersionLast="47" xr6:coauthVersionMax="47" xr10:uidLastSave="{00000000-0000-0000-0000-000000000000}"/>
  <bookViews>
    <workbookView xWindow="6105" yWindow="1350" windowWidth="25860" windowHeight="14025" xr2:uid="{00000000-000D-0000-FFFF-FFFF00000000}"/>
  </bookViews>
  <sheets>
    <sheet name="204" sheetId="214" r:id="rId1"/>
    <sheet name="203" sheetId="217" r:id="rId2"/>
    <sheet name="202" sheetId="216" r:id="rId3"/>
    <sheet name="201" sheetId="215" r:id="rId4"/>
    <sheet name="200" sheetId="213" r:id="rId5"/>
    <sheet name="199" sheetId="212" r:id="rId6"/>
    <sheet name="198" sheetId="211" r:id="rId7"/>
    <sheet name="197" sheetId="210" r:id="rId8"/>
    <sheet name="196" sheetId="209" r:id="rId9"/>
    <sheet name="195" sheetId="208" r:id="rId10"/>
    <sheet name="194" sheetId="207" r:id="rId11"/>
    <sheet name="193" sheetId="206" r:id="rId12"/>
    <sheet name="192" sheetId="205" r:id="rId13"/>
    <sheet name="191" sheetId="201" r:id="rId14"/>
    <sheet name="190" sheetId="202" r:id="rId15"/>
    <sheet name="189" sheetId="203" r:id="rId16"/>
    <sheet name="188" sheetId="204" r:id="rId17"/>
    <sheet name="187" sheetId="200" r:id="rId18"/>
    <sheet name="186" sheetId="199" r:id="rId19"/>
    <sheet name="185" sheetId="198" r:id="rId20"/>
    <sheet name="184" sheetId="197" r:id="rId21"/>
    <sheet name="183" sheetId="196" r:id="rId22"/>
    <sheet name="182" sheetId="195" r:id="rId23"/>
    <sheet name="18１" sheetId="194" r:id="rId24"/>
    <sheet name="180" sheetId="193" r:id="rId25"/>
    <sheet name="179" sheetId="192" r:id="rId26"/>
    <sheet name="178" sheetId="191" r:id="rId27"/>
    <sheet name="177" sheetId="190" r:id="rId28"/>
    <sheet name="176" sheetId="189" r:id="rId29"/>
    <sheet name="175" sheetId="180" r:id="rId30"/>
    <sheet name="174" sheetId="181" r:id="rId31"/>
    <sheet name="173" sheetId="182" r:id="rId32"/>
    <sheet name="172" sheetId="183" r:id="rId33"/>
    <sheet name="171" sheetId="184" r:id="rId34"/>
    <sheet name="170" sheetId="185" r:id="rId35"/>
    <sheet name="169" sheetId="186" r:id="rId36"/>
    <sheet name="168" sheetId="187" r:id="rId37"/>
    <sheet name="167" sheetId="188" r:id="rId38"/>
    <sheet name="166" sheetId="177" r:id="rId39"/>
    <sheet name="165" sheetId="178" r:id="rId40"/>
    <sheet name="164" sheetId="179" r:id="rId41"/>
    <sheet name="163" sheetId="168" r:id="rId42"/>
    <sheet name="162" sheetId="169" r:id="rId43"/>
    <sheet name="161" sheetId="170" r:id="rId44"/>
    <sheet name="160" sheetId="171" r:id="rId45"/>
    <sheet name="159" sheetId="172" r:id="rId46"/>
    <sheet name="158" sheetId="173" r:id="rId47"/>
    <sheet name="157" sheetId="174" r:id="rId48"/>
    <sheet name="156" sheetId="175" r:id="rId49"/>
    <sheet name="155" sheetId="176" r:id="rId50"/>
    <sheet name="154" sheetId="141" r:id="rId51"/>
    <sheet name="153" sheetId="140" r:id="rId52"/>
    <sheet name="152" sheetId="139" r:id="rId53"/>
    <sheet name="151" sheetId="138" r:id="rId54"/>
    <sheet name="150" sheetId="131" r:id="rId55"/>
    <sheet name="149" sheetId="130" r:id="rId56"/>
    <sheet name="148" sheetId="129" r:id="rId57"/>
    <sheet name="147" sheetId="128" r:id="rId58"/>
    <sheet name="146" sheetId="126" r:id="rId59"/>
    <sheet name="145" sheetId="127" r:id="rId60"/>
    <sheet name="144" sheetId="89" r:id="rId61"/>
    <sheet name="143" sheetId="17" r:id="rId62"/>
    <sheet name="142" sheetId="16" r:id="rId63"/>
    <sheet name="141" sheetId="15" r:id="rId64"/>
    <sheet name="140" sheetId="14" r:id="rId65"/>
    <sheet name="139" sheetId="13" r:id="rId66"/>
    <sheet name="138" sheetId="12" r:id="rId67"/>
    <sheet name="137" sheetId="11" r:id="rId68"/>
    <sheet name="136" sheetId="10" r:id="rId69"/>
    <sheet name="135" sheetId="9" r:id="rId70"/>
    <sheet name="134" sheetId="8" r:id="rId71"/>
    <sheet name="133" sheetId="7" r:id="rId72"/>
    <sheet name="132" sheetId="6" r:id="rId73"/>
    <sheet name="131" sheetId="5" r:id="rId74"/>
    <sheet name="130" sheetId="4" r:id="rId75"/>
    <sheet name="129" sheetId="3" r:id="rId76"/>
    <sheet name="128" sheetId="2" r:id="rId77"/>
    <sheet name="127" sheetId="1" r:id="rId78"/>
    <sheet name="126" sheetId="19" r:id="rId79"/>
    <sheet name="125" sheetId="20" r:id="rId80"/>
    <sheet name="124" sheetId="21" r:id="rId81"/>
    <sheet name="123" sheetId="22" r:id="rId82"/>
    <sheet name="122" sheetId="23" r:id="rId83"/>
    <sheet name="121" sheetId="24" r:id="rId84"/>
    <sheet name="120" sheetId="25" r:id="rId85"/>
    <sheet name="119" sheetId="26" r:id="rId86"/>
    <sheet name="118" sheetId="27" r:id="rId87"/>
    <sheet name="117" sheetId="28" r:id="rId88"/>
    <sheet name="116" sheetId="29" r:id="rId89"/>
    <sheet name="115" sheetId="30" r:id="rId90"/>
    <sheet name="114" sheetId="31" r:id="rId91"/>
    <sheet name="113" sheetId="32" r:id="rId92"/>
    <sheet name="112" sheetId="33" r:id="rId93"/>
    <sheet name="111" sheetId="34" r:id="rId94"/>
    <sheet name="110" sheetId="35" r:id="rId95"/>
    <sheet name="109" sheetId="45" r:id="rId96"/>
    <sheet name="108" sheetId="44" r:id="rId97"/>
    <sheet name="107" sheetId="43" r:id="rId98"/>
    <sheet name="106" sheetId="42" r:id="rId99"/>
    <sheet name="105" sheetId="41" r:id="rId100"/>
    <sheet name="104" sheetId="40" r:id="rId101"/>
    <sheet name="103" sheetId="39" r:id="rId102"/>
    <sheet name="102" sheetId="38" r:id="rId103"/>
    <sheet name="101" sheetId="37" r:id="rId104"/>
    <sheet name="100" sheetId="87" r:id="rId105"/>
    <sheet name="99" sheetId="86" r:id="rId106"/>
    <sheet name="98" sheetId="85" r:id="rId107"/>
    <sheet name="97" sheetId="84" r:id="rId108"/>
    <sheet name="96" sheetId="83" r:id="rId109"/>
    <sheet name="95" sheetId="82" r:id="rId110"/>
    <sheet name="94" sheetId="81" r:id="rId111"/>
    <sheet name="93" sheetId="80" r:id="rId112"/>
    <sheet name="92" sheetId="79" r:id="rId113"/>
    <sheet name="91" sheetId="78" r:id="rId114"/>
    <sheet name="91-1" sheetId="77" r:id="rId115"/>
    <sheet name="90" sheetId="76" r:id="rId116"/>
    <sheet name="89" sheetId="75" r:id="rId117"/>
    <sheet name="88" sheetId="74" r:id="rId118"/>
    <sheet name="87" sheetId="73" r:id="rId119"/>
    <sheet name="86" sheetId="72" r:id="rId120"/>
    <sheet name="85" sheetId="71" r:id="rId121"/>
    <sheet name="84" sheetId="70" r:id="rId122"/>
    <sheet name="物理Ⅰはどのように行われたか-1996" sheetId="137" r:id="rId123"/>
    <sheet name="83" sheetId="69" r:id="rId124"/>
    <sheet name="82" sheetId="68" r:id="rId125"/>
    <sheet name="81" sheetId="67" r:id="rId126"/>
    <sheet name="80" sheetId="66" r:id="rId127"/>
    <sheet name="79" sheetId="65" r:id="rId128"/>
    <sheet name="78" sheetId="64" r:id="rId129"/>
    <sheet name="77" sheetId="63" r:id="rId130"/>
    <sheet name="76" sheetId="62" r:id="rId131"/>
    <sheet name="75" sheetId="61" r:id="rId132"/>
    <sheet name="74" sheetId="60" r:id="rId133"/>
    <sheet name="73" sheetId="59" r:id="rId134"/>
    <sheet name="72" sheetId="58" r:id="rId135"/>
    <sheet name="71" sheetId="57" r:id="rId136"/>
    <sheet name="70" sheetId="56" r:id="rId137"/>
    <sheet name="69" sheetId="55" r:id="rId138"/>
    <sheet name="68" sheetId="54" r:id="rId139"/>
    <sheet name="67" sheetId="53" r:id="rId140"/>
    <sheet name="66" sheetId="52" r:id="rId141"/>
    <sheet name="65" sheetId="51" r:id="rId142"/>
    <sheet name="64" sheetId="50" r:id="rId143"/>
    <sheet name="63" sheetId="49" r:id="rId144"/>
    <sheet name="62" sheetId="48" r:id="rId145"/>
    <sheet name="61" sheetId="135" r:id="rId146"/>
    <sheet name="60" sheetId="46" r:id="rId147"/>
    <sheet name="59" sheetId="101" r:id="rId148"/>
    <sheet name="58" sheetId="100" r:id="rId149"/>
    <sheet name="57" sheetId="99" r:id="rId150"/>
    <sheet name="56" sheetId="98" r:id="rId151"/>
    <sheet name="55" sheetId="97" r:id="rId152"/>
    <sheet name="54" sheetId="96" r:id="rId153"/>
    <sheet name="53" sheetId="95" r:id="rId154"/>
    <sheet name="52" sheetId="94" r:id="rId155"/>
    <sheet name="51" sheetId="93" r:id="rId156"/>
    <sheet name="50" sheetId="92" r:id="rId157"/>
    <sheet name="49" sheetId="91" r:id="rId158"/>
    <sheet name="48" sheetId="90" r:id="rId159"/>
    <sheet name="47" sheetId="123" r:id="rId160"/>
    <sheet name="46" sheetId="122" r:id="rId161"/>
    <sheet name="45" sheetId="121" r:id="rId162"/>
    <sheet name="44" sheetId="120" r:id="rId163"/>
    <sheet name="43" sheetId="119" r:id="rId164"/>
    <sheet name="42" sheetId="118" r:id="rId165"/>
    <sheet name="41" sheetId="117" r:id="rId166"/>
    <sheet name="40" sheetId="116" r:id="rId167"/>
    <sheet name="39" sheetId="115" r:id="rId168"/>
    <sheet name="38" sheetId="114" r:id="rId169"/>
    <sheet name="37" sheetId="113" r:id="rId170"/>
    <sheet name="36" sheetId="112" r:id="rId171"/>
    <sheet name="35" sheetId="111" r:id="rId172"/>
    <sheet name="34" sheetId="110" r:id="rId173"/>
    <sheet name="33" sheetId="109" r:id="rId174"/>
    <sheet name="32" sheetId="108" r:id="rId175"/>
    <sheet name="31" sheetId="107" r:id="rId176"/>
    <sheet name="30" sheetId="106" r:id="rId177"/>
    <sheet name="29" sheetId="105" r:id="rId178"/>
    <sheet name="28" sheetId="104" r:id="rId179"/>
    <sheet name="27" sheetId="103" r:id="rId180"/>
    <sheet name="26" sheetId="102" r:id="rId181"/>
    <sheet name="25" sheetId="166" r:id="rId182"/>
    <sheet name="24" sheetId="167" r:id="rId183"/>
    <sheet name="23" sheetId="153" r:id="rId184"/>
    <sheet name="22" sheetId="154" r:id="rId185"/>
    <sheet name="21" sheetId="155" r:id="rId186"/>
    <sheet name="20" sheetId="156" r:id="rId187"/>
    <sheet name="19" sheetId="157" r:id="rId188"/>
    <sheet name="18" sheetId="158" r:id="rId189"/>
    <sheet name="17" sheetId="159" r:id="rId190"/>
    <sheet name="16" sheetId="160" r:id="rId191"/>
    <sheet name="15" sheetId="161" r:id="rId192"/>
    <sheet name="14" sheetId="162" r:id="rId193"/>
    <sheet name="13" sheetId="163" r:id="rId194"/>
    <sheet name="12" sheetId="164" r:id="rId195"/>
    <sheet name="11" sheetId="165" r:id="rId196"/>
    <sheet name="10" sheetId="143" r:id="rId197"/>
    <sheet name="09" sheetId="144" r:id="rId198"/>
    <sheet name="08" sheetId="145" r:id="rId199"/>
    <sheet name="07" sheetId="146" r:id="rId200"/>
    <sheet name="06" sheetId="147" r:id="rId201"/>
    <sheet name="05" sheetId="148" r:id="rId202"/>
    <sheet name="04" sheetId="149" r:id="rId203"/>
    <sheet name="03" sheetId="150" r:id="rId204"/>
    <sheet name="02" sheetId="151" r:id="rId205"/>
    <sheet name="01" sheetId="142" r:id="rId206"/>
    <sheet name="S_Style" sheetId="18" r:id="rId207"/>
    <sheet name="Sheet2" sheetId="124" r:id="rId208"/>
    <sheet name="sheet3" sheetId="125" r:id="rId209"/>
  </sheets>
  <definedNames>
    <definedName name="_xlnm.Print_Area" localSheetId="4">'200'!$A$1:$E$35</definedName>
    <definedName name="_xlnm.Print_Area" localSheetId="3">'201'!$A$1:$E$26</definedName>
    <definedName name="_xlnm.Print_Area" localSheetId="2">'202'!$A$1:$E$34</definedName>
    <definedName name="_xlnm.Print_Area" localSheetId="1">'203'!$A$1:$E$37</definedName>
    <definedName name="_xlnm.Print_Area" localSheetId="0">'204'!$A$1:$E$29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216" l="1"/>
  <c r="E11" i="216" s="1"/>
  <c r="E12" i="216" s="1"/>
  <c r="E13" i="216" s="1"/>
  <c r="E14" i="216" s="1"/>
  <c r="E15" i="216" s="1"/>
  <c r="E16" i="216" s="1"/>
  <c r="E17" i="216" s="1"/>
  <c r="E18" i="216" s="1"/>
  <c r="E19" i="216" s="1"/>
  <c r="E22" i="216" s="1"/>
  <c r="E25" i="216" s="1"/>
  <c r="E28" i="216" s="1"/>
  <c r="E29" i="216" s="1"/>
  <c r="E32" i="216" s="1"/>
  <c r="E33" i="216" s="1"/>
  <c r="E34" i="216" s="1"/>
</calcChain>
</file>

<file path=xl/sharedStrings.xml><?xml version="1.0" encoding="utf-8"?>
<sst xmlns="http://schemas.openxmlformats.org/spreadsheetml/2006/main" count="14800" uniqueCount="5986">
  <si>
    <t>配付賃料リスト</t>
  </si>
  <si>
    <t>投稿</t>
    <rPh sb="0" eb="2">
      <t>トウコウ</t>
    </rPh>
    <phoneticPr fontId="2"/>
  </si>
  <si>
    <t>「卒業実験」を課して</t>
  </si>
  <si>
    <t>永川堯久</t>
  </si>
  <si>
    <t>水平型はく検電器</t>
  </si>
  <si>
    <t>熱・エネルギ―と中学生・高校生</t>
  </si>
  <si>
    <t>伊達崎広　勝木渥</t>
  </si>
  <si>
    <t>大学人試問題に徹底した批判を</t>
  </si>
  <si>
    <t>カーバイト砲を用いた音速測定</t>
  </si>
  <si>
    <t>実験から始るみんなの物理</t>
  </si>
  <si>
    <t>授業構成上の諸問題原始の物理の構成について（続）</t>
  </si>
  <si>
    <t>生徒・学生の思考と推論のパターンArnoｄ　B　Arons</t>
  </si>
  <si>
    <t>訳高橋穀</t>
  </si>
  <si>
    <t>ヨーロッパ物理の旅　番外編</t>
  </si>
  <si>
    <t>企画委員会後藤道夫</t>
  </si>
  <si>
    <t>中国江蘇省物理学会との交流</t>
  </si>
  <si>
    <t>次回研究会予稿</t>
  </si>
  <si>
    <t>盲学校の物理実験</t>
  </si>
  <si>
    <t>イギリスの「教員養成者向けセミナー」に参加して</t>
  </si>
  <si>
    <t>教材・教具を工夫する会連絡紙</t>
  </si>
  <si>
    <t>押田先生のご逝去を悼む</t>
  </si>
  <si>
    <t>イギリスの科学教育セミナーに参加して</t>
  </si>
  <si>
    <t>錦城物理科1987年度総括と展望</t>
  </si>
  <si>
    <t>福島肇・森島幸雄・永井真一・斎藤一夫・加藤治男</t>
  </si>
  <si>
    <t>ハンガリーにおける物理シミュレーションゲーム</t>
  </si>
  <si>
    <t>超伝導体の磁化</t>
  </si>
  <si>
    <t>アルミパイプの中のネオジウム磁石の落下</t>
  </si>
  <si>
    <t>大西章・喜多誠</t>
  </si>
  <si>
    <t>平賀源内のエレキテルを作る</t>
  </si>
  <si>
    <t>盲学校の物理実験（光学実験）</t>
  </si>
  <si>
    <t>身近な自由落下運動</t>
  </si>
  <si>
    <t>ダイナタートルの世界</t>
  </si>
  <si>
    <t>掃部条二</t>
  </si>
  <si>
    <t>授業や定期試験等の演習問題の検討を！</t>
  </si>
  <si>
    <t>水の加熱と冷却の実験</t>
  </si>
  <si>
    <t>「フレミングの左手の法則」説明器</t>
  </si>
  <si>
    <t>ブーメランの飛行原理</t>
  </si>
  <si>
    <t>構成主義者的観点に基づく理科学習論</t>
  </si>
  <si>
    <t>平田邦男</t>
    <phoneticPr fontId="2"/>
  </si>
  <si>
    <t>生徒・学生の思考と推論のパターン（第二部）ArnoldBArons</t>
  </si>
  <si>
    <t>訳高橋毅</t>
  </si>
  <si>
    <t>富山湾での水中音速測定</t>
  </si>
  <si>
    <t>自然エネルギーの利用</t>
  </si>
  <si>
    <t>押田勇雄</t>
  </si>
  <si>
    <t>EntropyintheSchool（その8）</t>
  </si>
  <si>
    <t>伊達崎広・勝木渥</t>
  </si>
  <si>
    <t>ヨーロッパ地理の旅Ⅱ</t>
    <rPh sb="5" eb="6">
      <t>チ</t>
    </rPh>
    <phoneticPr fontId="2"/>
  </si>
  <si>
    <t>（項目一覧〉</t>
  </si>
  <si>
    <t>（転載）</t>
  </si>
  <si>
    <t>横浜物理サークル報告</t>
  </si>
  <si>
    <t>夏期研究大会プログラム</t>
  </si>
  <si>
    <t>コンピューターを用いた学習が生徒に与える心理的影響について</t>
  </si>
  <si>
    <t>パソコンにる「気体の分子運動」</t>
  </si>
  <si>
    <t>物理学科を出た人間が数学を教えたら</t>
  </si>
  <si>
    <t>学習フローチャートの開発と作成</t>
  </si>
  <si>
    <t>物理で教えたいこと</t>
  </si>
  <si>
    <t>物理の問題の検討</t>
  </si>
  <si>
    <t>ポスターセッション手軽にできる実験</t>
  </si>
  <si>
    <t>手軽にできる実験集から</t>
  </si>
  <si>
    <t>電磁誘導デモンストレーション</t>
  </si>
  <si>
    <t>鉛を吊るした台車の内部エネルギー、他</t>
  </si>
  <si>
    <t>ビデオ紹介</t>
  </si>
  <si>
    <t>大気圧でドラムカンをつぶす</t>
  </si>
  <si>
    <t>アジアにおける理科教育</t>
  </si>
  <si>
    <t>田坂興亜</t>
  </si>
  <si>
    <t>夏期大会会計報告</t>
  </si>
  <si>
    <t>ブーメランⅡ</t>
  </si>
  <si>
    <t>米村傳冶郎</t>
    <phoneticPr fontId="2"/>
  </si>
  <si>
    <t>「レンツの法則」説明器</t>
  </si>
  <si>
    <t>超伝導体の残留磁化</t>
  </si>
  <si>
    <t>白鳥紀一</t>
  </si>
  <si>
    <t>「法則ma＝Fの実験」について</t>
  </si>
  <si>
    <t>イギリスの学校の様子</t>
  </si>
  <si>
    <t>浅海範明</t>
  </si>
  <si>
    <t>イギリスの学校制度</t>
  </si>
  <si>
    <t>中国の教育用科学機器</t>
  </si>
  <si>
    <t>生徒・学生の思考と推論のバターン（第3部）ARNOLD B ARONS</t>
  </si>
  <si>
    <t>自然エネルギーの利用Ⅱ</t>
  </si>
  <si>
    <t>EntropyintheSchool（その9最終回）</t>
  </si>
  <si>
    <t>ヨーロッパ地理の旅</t>
  </si>
  <si>
    <t>企画</t>
    <rPh sb="0" eb="2">
      <t>キカク</t>
    </rPh>
    <phoneticPr fontId="2"/>
  </si>
  <si>
    <t>「近代科学の源流を探る：ヨーロッパ科学博物鰻見学ツアー</t>
    <phoneticPr fontId="2"/>
  </si>
  <si>
    <t>後藤道夫</t>
    <phoneticPr fontId="2"/>
  </si>
  <si>
    <t>（第1回英国、フランス編）の記録　経過報告</t>
    <phoneticPr fontId="2"/>
  </si>
  <si>
    <t>全記録（その1）</t>
  </si>
  <si>
    <t>ヨーロッパ博物館巡りとファラデー</t>
  </si>
  <si>
    <t>宇治川美恵子</t>
  </si>
  <si>
    <t>オリジナルとの出会い</t>
  </si>
  <si>
    <t>ツアーに参加して</t>
  </si>
  <si>
    <t>モズレーの法則</t>
  </si>
  <si>
    <t>『空虚』もお忘れなく</t>
  </si>
  <si>
    <t>プロジェクトサイエンスシリーズ</t>
  </si>
  <si>
    <t>物理教育国際会議の報告と今後の予定</t>
  </si>
  <si>
    <t>1989年中日物理教育セミナー</t>
  </si>
  <si>
    <t>Boltzmannの墓碑その他</t>
  </si>
  <si>
    <t>生徒にとってリアルな問題を</t>
  </si>
  <si>
    <t>増永美津子さんを悼む</t>
  </si>
  <si>
    <t>1988年度役員</t>
  </si>
  <si>
    <t>物理教育研究会定款</t>
  </si>
  <si>
    <t>真のヨーロッパ・ツアーの副産物</t>
  </si>
  <si>
    <t>向心力実験器・2つの玉入れ・石綿の代替品</t>
  </si>
  <si>
    <t>初心者にも手軽なお風呂ブザーの作成</t>
  </si>
  <si>
    <t>作業班の報告</t>
  </si>
  <si>
    <t>浮沈子を使ってガラスの弾性を示す実験</t>
  </si>
  <si>
    <t>二方向同時放出型水滴発生装置の開発と授業展開</t>
  </si>
  <si>
    <t>向心力の生徒実験の工夫</t>
  </si>
  <si>
    <t>桜井康雄</t>
  </si>
  <si>
    <t>台車の衝突を利用した作用・反作用の演示実験</t>
  </si>
  <si>
    <t>常温の水の沸騰</t>
  </si>
  <si>
    <t>液体酸素の取り扱い</t>
  </si>
  <si>
    <t>大型ライデン瓶の製作</t>
  </si>
  <si>
    <t>大西章</t>
  </si>
  <si>
    <t>遊園地の物理（No．1フリーフォール）・（NO2観覧車）</t>
  </si>
  <si>
    <t>自然エネルギーの利用Ⅲ</t>
  </si>
  <si>
    <t>ヨーロッパ科学博物館見学ツアーの報告（その2）</t>
  </si>
  <si>
    <t>「物理教育実践検討サークル通信」「教材・教具を工夫する会連絡紙」「横浜物理サークル報告」各項目紹介</t>
  </si>
  <si>
    <t>きはじ（はじき？）の法則を知っていますか・お風呂ブザーの応用</t>
  </si>
  <si>
    <t>慣性説明器・静電気落下傘の製作</t>
  </si>
  <si>
    <t>空気の浮力を見る・簡易放射能検知器の使用・抵抗の温度特性について</t>
  </si>
  <si>
    <t>プロジェクトサイエンスシリーズ「放射線と私たち」</t>
  </si>
  <si>
    <t>プロジェクトサイエンスシリーズ「光の探検」</t>
  </si>
  <si>
    <t>実験メモ「レーザー光で何本かの平行光線を作る」</t>
  </si>
  <si>
    <t>1989年日中物理教育セミナー</t>
  </si>
  <si>
    <t>大西章</t>
    <phoneticPr fontId="2"/>
  </si>
  <si>
    <t>茂木英則先生を悼む</t>
  </si>
  <si>
    <t>仕事から始める力学</t>
  </si>
  <si>
    <t>宮脇利一</t>
    <phoneticPr fontId="2"/>
  </si>
  <si>
    <t>高校生のための手作りカメラ</t>
  </si>
  <si>
    <t>角田真奈美</t>
  </si>
  <si>
    <t>篠原智義</t>
  </si>
  <si>
    <t>力学実験へのビデオカメラの利用</t>
  </si>
  <si>
    <t>田中照久</t>
  </si>
  <si>
    <t>高校物理教材としてのエレキギターの作成</t>
  </si>
  <si>
    <t>石井里枝</t>
  </si>
  <si>
    <t>電場によるラドン娘核種の補集と連続崩壊の解析</t>
  </si>
  <si>
    <t>辻畑利幸 名取章ニ</t>
  </si>
  <si>
    <t>ネオジウム磁石で手軽にできるワルデンホーヘンの振子</t>
  </si>
  <si>
    <t>最後の共通一次試験</t>
  </si>
  <si>
    <t>電車の物理</t>
  </si>
  <si>
    <t>ICを使おう</t>
  </si>
  <si>
    <t>物理教育におけるコンピューター利用をめぐる諸問題</t>
  </si>
  <si>
    <t>近代科学の源流を探る－パリ発見宮における超伝導体の実験－</t>
  </si>
  <si>
    <t>進上芳雄</t>
  </si>
  <si>
    <t>遊園地の物理No．3－No.6</t>
  </si>
  <si>
    <t>自然エネルギー入門Ⅳ</t>
  </si>
  <si>
    <t>盲学校の物理</t>
  </si>
  <si>
    <t>ハンガリーにおける物理教育事情</t>
  </si>
  <si>
    <t>近代科学の源流を探る：ヨーロッパ科学博物館ツアー</t>
  </si>
  <si>
    <t>く第一回、英国、フランス編）の全報告</t>
  </si>
  <si>
    <t>「力学は宇宙船に乗って」を読んで</t>
  </si>
  <si>
    <t>教室の中から</t>
  </si>
  <si>
    <t>生徒に「力学ば宇宙船に乗って」を読ませて</t>
  </si>
  <si>
    <t>錦城物理科1988年度物理科総括</t>
  </si>
  <si>
    <t>永井真一他</t>
  </si>
  <si>
    <t>電磁誘導に関する実験</t>
  </si>
  <si>
    <t>平行電流の実験</t>
  </si>
  <si>
    <t>磁石と鉄粉による磁力線の実験</t>
  </si>
  <si>
    <t>ブラジルの教育について</t>
  </si>
  <si>
    <t>立花アルマンド敏春</t>
  </si>
  <si>
    <t>物体系の概念の形成</t>
  </si>
  <si>
    <t>吉村利明</t>
    <phoneticPr fontId="2"/>
  </si>
  <si>
    <t>演習r楽しく・分かる」</t>
  </si>
  <si>
    <t>プロジェクトサイエンスシリーズについてのアンケート調査</t>
  </si>
  <si>
    <t>富澤千代子 笠耐</t>
  </si>
  <si>
    <t>遊園地の物理　■No．5，6</t>
  </si>
  <si>
    <t>キュリー博物館、フジウム抽出地探訪記（1988．8．26）</t>
  </si>
  <si>
    <t>一近代科学源流視察ツアー（英・バリ）の結果から－</t>
  </si>
  <si>
    <t>ハンガリーにおける教育工学事情</t>
  </si>
  <si>
    <t>資料船介</t>
  </si>
  <si>
    <t>「教材・教具をエ夫する会連絡誌」「横浜物理サークル報告」</t>
  </si>
  <si>
    <t>r物理教育実践検討サークル通信」各項目紹介</t>
  </si>
  <si>
    <t>やかんのお湯と天ブラ油</t>
  </si>
  <si>
    <t>電磁誘導マジック・線香と洗濯バサミ</t>
  </si>
  <si>
    <t>ミニ四駆を実際に使ってみよう</t>
  </si>
  <si>
    <t>ペンキ屋の冒険</t>
  </si>
  <si>
    <t>電磁誘導の実験の応用・フアンデグラフ利用例</t>
  </si>
  <si>
    <t>中村美津子先生を悼む</t>
  </si>
  <si>
    <t>中村美津子先生の手作り物理教具</t>
  </si>
  <si>
    <t>生徒の身近な現象の教材化</t>
  </si>
  <si>
    <t>運動の法則</t>
  </si>
  <si>
    <t>VTRを利用した力学の定性的な展開</t>
  </si>
  <si>
    <t>たけし城で楽しむ力学</t>
  </si>
  <si>
    <t>森島幸雄</t>
  </si>
  <si>
    <t>CO2中の音速を手軽に測定する方法</t>
  </si>
  <si>
    <t>ガラス細工の勧め</t>
  </si>
  <si>
    <t>科学手品</t>
  </si>
  <si>
    <t>知的道具としてのコンピューター利用</t>
  </si>
  <si>
    <t>中学の技術・家庭と高校の物理</t>
  </si>
  <si>
    <t>家庭のエネルギー</t>
  </si>
  <si>
    <t>対話を重視した実験室をめざして</t>
  </si>
  <si>
    <t>学習指導要領について</t>
  </si>
  <si>
    <t>教科書を考える</t>
  </si>
  <si>
    <t>89年度夏期研究会の会計報告</t>
  </si>
  <si>
    <t>菊地文誠</t>
    <phoneticPr fontId="2"/>
  </si>
  <si>
    <t>アルミカンを大気圧・水圧でつぶす</t>
  </si>
  <si>
    <t>後藤和久・野呂茂樹</t>
  </si>
  <si>
    <t>こんな入試問題もあった</t>
  </si>
  <si>
    <t>木暮道也</t>
  </si>
  <si>
    <t>手軽にできる光通信</t>
  </si>
  <si>
    <t>VCOを利用した電磁波の波長測定について</t>
  </si>
  <si>
    <t>盲学校の物理実験（第3回、最終回）</t>
  </si>
  <si>
    <t>パリ技術博物館訪問記</t>
  </si>
  <si>
    <t>日中米物理教育会議（ハワイ）報告</t>
  </si>
  <si>
    <t>霜田光一</t>
    <phoneticPr fontId="2"/>
  </si>
  <si>
    <t>唐木宏</t>
    <phoneticPr fontId="2"/>
  </si>
  <si>
    <t>中山正敏</t>
    <phoneticPr fontId="2"/>
  </si>
  <si>
    <t>増子寛</t>
    <phoneticPr fontId="2"/>
  </si>
  <si>
    <t>杉本憲広</t>
    <phoneticPr fontId="2"/>
  </si>
  <si>
    <t>千葉芳明</t>
    <phoneticPr fontId="2"/>
  </si>
  <si>
    <t>広井禎</t>
    <phoneticPr fontId="2"/>
  </si>
  <si>
    <t>津川昭良</t>
    <phoneticPr fontId="2"/>
  </si>
  <si>
    <t>山口喜七郎</t>
    <phoneticPr fontId="2"/>
  </si>
  <si>
    <t>吉澤純夫</t>
    <phoneticPr fontId="2"/>
  </si>
  <si>
    <t>エネルギープロジェクトの報告</t>
  </si>
  <si>
    <t>「力学は宇宙船に乗って」を課題に利用して</t>
  </si>
  <si>
    <t>永井真一</t>
  </si>
  <si>
    <t>ふりこの授業案</t>
  </si>
  <si>
    <t>バネ振子の単振動と等速円運動を同期させる生徒実験</t>
  </si>
  <si>
    <t>物理教室に専用のAVシステムを</t>
  </si>
  <si>
    <t>平成元年度情報処理教育担当教員等養成講座</t>
  </si>
  <si>
    <t>概念形成と法則の理解一金属の学習を例に</t>
  </si>
  <si>
    <t>「電磁気学のABC」を副教材として利用して</t>
  </si>
  <si>
    <t>金属球コースターについて</t>
  </si>
  <si>
    <t>錦城高校物理部</t>
  </si>
  <si>
    <t>気化熱の測定</t>
  </si>
  <si>
    <t>大学における平和教育</t>
  </si>
  <si>
    <t>シャボン玉はなぜできるのか</t>
  </si>
  <si>
    <t>摩擦電気で回る1円玉モーター</t>
  </si>
  <si>
    <t>蛍光灯の光は1秒間に何回点滅するか</t>
  </si>
  <si>
    <t>廃テレビの部品を利用した変調実験</t>
  </si>
  <si>
    <t>ハンドパワーの正体</t>
  </si>
  <si>
    <t>中国江蘇省における物理教育研究の紹介</t>
  </si>
  <si>
    <t>呉宗漢</t>
  </si>
  <si>
    <t>「横浜物理サークル報告」「教材・教具を工夫する会連絡紙」</t>
  </si>
  <si>
    <t>「物理教育実践検討サークル通信」各項目細介（抜粋）</t>
  </si>
  <si>
    <t>音のしぶき</t>
  </si>
  <si>
    <t>ハンドパワー気功術？</t>
  </si>
  <si>
    <t>市岡浩次</t>
  </si>
  <si>
    <t>光通信続編</t>
  </si>
  <si>
    <t>やかんの底の水滴</t>
  </si>
  <si>
    <t>簡単にできるシンセサイザーを使った音の実験</t>
  </si>
  <si>
    <t>猪又英夫</t>
  </si>
  <si>
    <t>歌う磁石</t>
  </si>
  <si>
    <t>追悼．</t>
  </si>
  <si>
    <t>石川孝夫先生を悼む</t>
  </si>
  <si>
    <t>1990年麦の物理教育研究会行事について</t>
  </si>
  <si>
    <t>物理教育研究会運営委員会</t>
  </si>
  <si>
    <t>日中物理教育セミナー開催について</t>
  </si>
  <si>
    <t>準備委員会事務局</t>
  </si>
  <si>
    <t>STS懇談会第一会例会へのお誘い</t>
  </si>
  <si>
    <t>タイトル</t>
    <phoneticPr fontId="2"/>
  </si>
  <si>
    <t>タイトル</t>
    <phoneticPr fontId="2"/>
  </si>
  <si>
    <t>タイトル</t>
    <phoneticPr fontId="2"/>
  </si>
  <si>
    <t>エヤボローハイスクール科学部門自然科学教育の実際 P．H．スコット</t>
    <phoneticPr fontId="2"/>
  </si>
  <si>
    <t>第4回物理教育学会全国大会（北海道）－参加運営の印象と今後の展望－</t>
    <phoneticPr fontId="2"/>
  </si>
  <si>
    <t>タイトル</t>
    <phoneticPr fontId="2"/>
  </si>
  <si>
    <t>タイトル</t>
    <phoneticPr fontId="2"/>
  </si>
  <si>
    <t>ヨーロッパ科学博物館見学ツアー「近代科学の源流を探る」スケジュール他</t>
    <phoneticPr fontId="2"/>
  </si>
  <si>
    <t>タイトル</t>
    <phoneticPr fontId="2"/>
  </si>
  <si>
    <t>物理教育実践検討サークル（項目一覧〉</t>
    <phoneticPr fontId="2"/>
  </si>
  <si>
    <t>（転載）</t>
    <phoneticPr fontId="2"/>
  </si>
  <si>
    <t>タイトル</t>
    <phoneticPr fontId="2"/>
  </si>
  <si>
    <t>現実におこりえない問題－教科書の問題を検討しよう－</t>
    <phoneticPr fontId="2"/>
  </si>
  <si>
    <t>タイトル</t>
    <phoneticPr fontId="2"/>
  </si>
  <si>
    <t>タイトル</t>
    <phoneticPr fontId="2"/>
  </si>
  <si>
    <t>前傾の角度鋭く－短距離走の一考案－</t>
    <phoneticPr fontId="2"/>
  </si>
  <si>
    <t>タイトル</t>
    <phoneticPr fontId="2"/>
  </si>
  <si>
    <t>タイトル</t>
    <phoneticPr fontId="2"/>
  </si>
  <si>
    <t>タイトル</t>
    <phoneticPr fontId="2"/>
  </si>
  <si>
    <t>ビー玉を使った慣性の法則の実験－生徒のレポート－</t>
    <phoneticPr fontId="2"/>
  </si>
  <si>
    <t>笠耐</t>
    <phoneticPr fontId="2"/>
  </si>
  <si>
    <t>次回のお知らせ</t>
  </si>
  <si>
    <t>1981年夏季研究会報告</t>
  </si>
  <si>
    <t>報1</t>
  </si>
  <si>
    <t>映像教材試作品</t>
  </si>
  <si>
    <t>石川孝夫</t>
  </si>
  <si>
    <t>報2</t>
  </si>
  <si>
    <t>石川物理の実験</t>
  </si>
  <si>
    <t>報3</t>
  </si>
  <si>
    <t>ナフィールドAレベルの夏季講習会とライボルト実験コースの紹介</t>
  </si>
  <si>
    <t>報4</t>
  </si>
  <si>
    <t>個人学習法についての岐阜での実施状況報告</t>
  </si>
  <si>
    <t>岡崎久　竹中洵治</t>
  </si>
  <si>
    <t>報5</t>
  </si>
  <si>
    <t>物理科における教育実習生の指導の試み</t>
  </si>
  <si>
    <t>小林英二</t>
  </si>
  <si>
    <t>報6</t>
  </si>
  <si>
    <t>評価について</t>
  </si>
  <si>
    <t>報7</t>
  </si>
  <si>
    <t>フェルマーの原理</t>
  </si>
  <si>
    <t>近藤正夫</t>
  </si>
  <si>
    <t>報8</t>
  </si>
  <si>
    <t>教室で回折格子を簡単に手作りすること</t>
  </si>
  <si>
    <t>高橋成和　江崎操</t>
  </si>
  <si>
    <t>報9</t>
  </si>
  <si>
    <t>振動の導入についての一試案</t>
  </si>
  <si>
    <t>鈴木清光</t>
  </si>
  <si>
    <t>報10</t>
  </si>
  <si>
    <t>エネルギー　－Science in Society</t>
  </si>
  <si>
    <t>安藤俊也</t>
  </si>
  <si>
    <t>報11</t>
  </si>
  <si>
    <t>発電所プロジェクト</t>
  </si>
  <si>
    <t>高橋清貴</t>
  </si>
  <si>
    <t>報12</t>
  </si>
  <si>
    <t>素粒子物理の発展</t>
  </si>
  <si>
    <t>亀井理</t>
  </si>
  <si>
    <t>ポ1</t>
  </si>
  <si>
    <t>マイコン応用の自動実験</t>
  </si>
  <si>
    <t>ポ2</t>
  </si>
  <si>
    <t>ポ3</t>
  </si>
  <si>
    <t>ドップラーボール</t>
  </si>
  <si>
    <t>石けん膜の最小エネルギー</t>
  </si>
  <si>
    <t>ポ4</t>
  </si>
  <si>
    <t>石けん膜の定常波　他</t>
  </si>
  <si>
    <t>木之瀬久司</t>
  </si>
  <si>
    <t>単振り子の水平速度分布の実験　他</t>
  </si>
  <si>
    <t>伊藤久男</t>
  </si>
  <si>
    <t>ポ5</t>
  </si>
  <si>
    <t>霧箱の実験、簡易分光器の実験</t>
  </si>
  <si>
    <t>ポ6</t>
  </si>
  <si>
    <t>サランラップとスコッチテープの偏光実験</t>
  </si>
  <si>
    <t>ポ7</t>
  </si>
  <si>
    <t>モンキーハンティングの改良</t>
  </si>
  <si>
    <t>茂木英則</t>
  </si>
  <si>
    <t>ポ8</t>
  </si>
  <si>
    <t>作業を通しての放物運動の指導</t>
  </si>
  <si>
    <t>ポ9</t>
  </si>
  <si>
    <t>ポ10</t>
  </si>
  <si>
    <t>弦の振動実験装置の改良</t>
  </si>
  <si>
    <t>宮脇沢美　他</t>
  </si>
  <si>
    <t>ポ11</t>
  </si>
  <si>
    <t>ストロボを利用したモアレ縞</t>
  </si>
  <si>
    <t>山沢現七</t>
  </si>
  <si>
    <t>作業化した相対速度の指導法</t>
  </si>
  <si>
    <t>報13</t>
  </si>
  <si>
    <t>慣性の法則とカ－認識の順次性について－</t>
  </si>
  <si>
    <t>報14</t>
  </si>
  <si>
    <t>家庭におけるエネルギー</t>
  </si>
  <si>
    <t>河合幸</t>
  </si>
  <si>
    <t>報15</t>
  </si>
  <si>
    <t>代替エネルギープロジェクト</t>
  </si>
  <si>
    <t>増田雪生</t>
  </si>
  <si>
    <t>報16</t>
  </si>
  <si>
    <t>「物理と社会」の実践</t>
  </si>
  <si>
    <t>かえる跳び法の利用</t>
  </si>
  <si>
    <t>開発途上国の理科教育について</t>
  </si>
  <si>
    <t>荻原利彦</t>
  </si>
  <si>
    <t>看護学校における物理教育</t>
  </si>
  <si>
    <t>6年一貫教育の理科第1分野から選択物理への課程</t>
  </si>
  <si>
    <t>（理科Ⅰのアンケートについて）</t>
  </si>
  <si>
    <t>理科Ⅰの中の物理の部分をどう教えるかの試案</t>
  </si>
  <si>
    <t>授業見学の報告（イギリスと日本）</t>
  </si>
  <si>
    <t>グループ討論について</t>
  </si>
  <si>
    <t>司会：木下博義</t>
  </si>
  <si>
    <t>夏季研究会配布資料リスト</t>
  </si>
  <si>
    <t>東海大学における物理実験教育の改訂</t>
  </si>
  <si>
    <t>GIREPに参加して</t>
  </si>
  <si>
    <t>「物理と社会」</t>
  </si>
  <si>
    <t>光のドップラー効果について</t>
  </si>
  <si>
    <t>等加速度模壁電車の作製</t>
  </si>
  <si>
    <t>マイクロ波を用いた電波実験</t>
  </si>
  <si>
    <t>実験班から</t>
  </si>
  <si>
    <t>物理教育研究会実験班議事録（10月31日）</t>
  </si>
  <si>
    <t>エレベーターを用いた位置エネルギーの測定</t>
  </si>
  <si>
    <t>田崎宣明</t>
  </si>
  <si>
    <t>パラメーター励振</t>
  </si>
  <si>
    <t>厚沢繁</t>
  </si>
  <si>
    <t>LC共振回路の同調曲線を描かせる装置</t>
  </si>
  <si>
    <t>関口康弘</t>
  </si>
  <si>
    <t>気体を圧縮・膨張させたときの温度変化をみる</t>
  </si>
  <si>
    <t>高山広秋</t>
  </si>
  <si>
    <t>非平衡・非線形の物理</t>
  </si>
  <si>
    <t>物理教育研究会実験班報告（1月23日）</t>
  </si>
  <si>
    <t>作業班から</t>
  </si>
  <si>
    <t>物理教育研究会作業班活動報告</t>
  </si>
  <si>
    <t>物理教育研究会作業班実施報告</t>
  </si>
  <si>
    <t>読み物カードの例</t>
  </si>
  <si>
    <t>運動の学習についての一つの指導の試み</t>
  </si>
  <si>
    <t>＜エネルギーと社会＞もう一つの視点</t>
  </si>
  <si>
    <t>電池とモーターから始める高校物理</t>
  </si>
  <si>
    <t>等加速度実験台とストレインゲージを用いた運動の法則</t>
  </si>
  <si>
    <t>相対性・量子の指導について</t>
  </si>
  <si>
    <t>摩擦力</t>
  </si>
  <si>
    <t>新しい視点からのエネルギー学習</t>
  </si>
  <si>
    <t>小野啓一　他</t>
  </si>
  <si>
    <t>生徒の質問に答える－なぜエネルギーが異なるのか－</t>
  </si>
  <si>
    <t>第29回応用物理学関係連合講演会物理教育シンポジウム・ポスターセッション報告</t>
  </si>
  <si>
    <t>理科Ⅰについてのアンケート結果報告</t>
  </si>
  <si>
    <t>力とそのつりあい</t>
  </si>
  <si>
    <t>等加速度模型電車を用いた授業の報告</t>
  </si>
  <si>
    <t>エアートラックとプロペラを用いた運動の法則</t>
  </si>
  <si>
    <t>共通一次試験について</t>
  </si>
  <si>
    <t>夏季研究会について</t>
  </si>
  <si>
    <t>1982年夏季研究会報告</t>
  </si>
  <si>
    <t>物理教育研究会沖縄大会日程表</t>
  </si>
  <si>
    <t>私から見た沖縄における戦後の科学教育</t>
  </si>
  <si>
    <t>吉浜朝幸</t>
  </si>
  <si>
    <t>生徒実験を主体にした物理の授業</t>
  </si>
  <si>
    <t>上江洲由彦</t>
  </si>
  <si>
    <t>高校物理における個人学習法の意義</t>
  </si>
  <si>
    <t>物理における数学的問題点の指導について</t>
  </si>
  <si>
    <t>体験的物理</t>
  </si>
  <si>
    <t>自作教材の紹介</t>
  </si>
  <si>
    <t>「手軽にできる実験集」から</t>
  </si>
  <si>
    <t>理工系大学の大衆化と卒研のあり方</t>
  </si>
  <si>
    <t>多人数物理実験の新しい試み</t>
  </si>
  <si>
    <t>自然と人間と物理</t>
  </si>
  <si>
    <t>楠原正子</t>
  </si>
  <si>
    <t>マイコン・シミュレーションの授業への利用</t>
  </si>
  <si>
    <t>物理学と社会－GIREP’81の論文の紹介</t>
  </si>
  <si>
    <t>代替エネルギーの授業</t>
  </si>
  <si>
    <t>教育評価の再検討</t>
  </si>
  <si>
    <t>講演と討論「物理の概念的理解について」</t>
  </si>
  <si>
    <t>ポール．G・ヒューエット</t>
  </si>
  <si>
    <t>ポール・G．ヒューエット作16mmフイルム「相対論的時間の遅れ」</t>
  </si>
  <si>
    <t>報告者　吉田義久</t>
  </si>
  <si>
    <t>1．グループ討論の報告</t>
  </si>
  <si>
    <t>2．現地参加者の感想</t>
  </si>
  <si>
    <t>1．実験教材・視聴覚教材及びマイコンの授業への利用</t>
  </si>
  <si>
    <t>2．多様な生徒への理科Ⅰの指導</t>
  </si>
  <si>
    <t>3－1．科学史と物理教育について</t>
  </si>
  <si>
    <t>3－2．「科学と社会」をテーマにした授業をどう行うか</t>
  </si>
  <si>
    <t>4．評価法について</t>
  </si>
  <si>
    <t>総会について</t>
  </si>
  <si>
    <t>感謝と友好の四日闇</t>
  </si>
  <si>
    <t>飛行機内での上空の宇宙線強度の測定</t>
  </si>
  <si>
    <t>オモチャのピストルを使ったモンキーハンティング</t>
  </si>
  <si>
    <t>82年度「物理学と社会」　－グループ学習「エネルギーと社会」への学生の反応－</t>
  </si>
  <si>
    <t>小林茂　和頴盾</t>
  </si>
  <si>
    <t>Science in Society FACTS Teachers’Guide　について</t>
  </si>
  <si>
    <t>森健一郎</t>
  </si>
  <si>
    <t>気体分子運動モデルの学生実験装置の製作</t>
  </si>
  <si>
    <t>小野浩志</t>
  </si>
  <si>
    <t>自作スリットを使った演示実験</t>
  </si>
  <si>
    <t>運動と力　－ニュートンの運動の第二法則</t>
  </si>
  <si>
    <t>マイコンを利用した実験指導</t>
  </si>
  <si>
    <t>学習者のつまづきについて</t>
  </si>
  <si>
    <t>“物理”と“教育”　－清水栄氏の講演を聞いて</t>
  </si>
  <si>
    <t>「物理学と社会」についての教育経験交流を</t>
  </si>
  <si>
    <t>SISCON　の開発者　Williams博士の講演について</t>
  </si>
  <si>
    <t>実験班の報告　作業班の報告</t>
  </si>
  <si>
    <t>OHP教材用原紙の試作</t>
  </si>
  <si>
    <t>物理教育研究の課題　－運動力学を例に－</t>
  </si>
  <si>
    <t>落下の実験をプリンスメロンやトマトで</t>
  </si>
  <si>
    <t>海外のテキスト寸見</t>
  </si>
  <si>
    <t>「物理学と社会」の教材の試作について－エネルギーとエントロピー－</t>
  </si>
  <si>
    <t>和頴盾</t>
  </si>
  <si>
    <t>理科Ⅱにおける教材への一提案</t>
  </si>
  <si>
    <t>物理教育研究会の存在価値について</t>
  </si>
  <si>
    <t>運営委員、編集委員の合同討論より</t>
  </si>
  <si>
    <t>系統的な学習による使える知識の獲得を</t>
  </si>
  <si>
    <t>共通一次試験・物理Ⅰについて</t>
  </si>
  <si>
    <t>実験班研究会報告　1983，5，14</t>
  </si>
  <si>
    <t>実験班研究会報告　1983，7，9</t>
  </si>
  <si>
    <t>資料紹介（1）手軽にできる実験例</t>
  </si>
  <si>
    <t>資料紹介（2）手軽にできる実験例</t>
  </si>
  <si>
    <t>資料紹介（3）折り紙でダイヤモンドを作ろう</t>
  </si>
  <si>
    <t>資料紹介（4）「波の重ね合わせ」を指導する教具</t>
  </si>
  <si>
    <t>高橋成和</t>
  </si>
  <si>
    <t>資料紹介（5）三端子レギュレーターを用いた定電圧電源</t>
  </si>
  <si>
    <t>作業班より</t>
  </si>
  <si>
    <t>作業班研究会報告</t>
  </si>
  <si>
    <t>作業班からのお切らせ</t>
  </si>
  <si>
    <t>1983年夏季研究会報告</t>
  </si>
  <si>
    <t>夏季研究会プログラム</t>
  </si>
  <si>
    <t>物理は未完だ</t>
  </si>
  <si>
    <t>教育センター研修事業協力資料の作成と反響</t>
  </si>
  <si>
    <t>個人学習法“波動”の実施報告</t>
  </si>
  <si>
    <t>岡崎久　福島久雄　竹中洵治</t>
  </si>
  <si>
    <t>SHARP－Ⅹ1による教材の制作</t>
  </si>
  <si>
    <t>理科Ⅰの教科書の内容について（物理的分野の記述について）</t>
  </si>
  <si>
    <t>理科Ⅰの授業実践報告</t>
  </si>
  <si>
    <t>川角博</t>
  </si>
  <si>
    <t>体験させる物理（PartⅡ）</t>
  </si>
  <si>
    <t>理科Ⅱの指導計画（エネルギーを中心に）</t>
  </si>
  <si>
    <t>石川直弘　都築功</t>
  </si>
  <si>
    <t>討論　「新課程の高校理科について」</t>
  </si>
  <si>
    <t>司会　鈴木清光</t>
  </si>
  <si>
    <t>展示　実験装置と資料</t>
  </si>
  <si>
    <t>矢野淳滋　実験班　作業班</t>
  </si>
  <si>
    <t>等加速度模型電車とデジタル速度計</t>
  </si>
  <si>
    <t>スチール黒板の利用について</t>
  </si>
  <si>
    <t>生徒実験用クーロン力実験器</t>
  </si>
  <si>
    <t>大型ジェットコースター模型における球の運動</t>
  </si>
  <si>
    <t>波動模型</t>
  </si>
  <si>
    <t>中村美津子　笠研生</t>
  </si>
  <si>
    <t>円運動、単振動の視覚的モデル</t>
  </si>
  <si>
    <t>「特別講演」　実験を重視した物理教育</t>
  </si>
  <si>
    <t>点数管理と入試</t>
  </si>
  <si>
    <t>何を評価するか（私の評価法）</t>
  </si>
  <si>
    <t>教師にできること？（独断的物理教育論）</t>
  </si>
  <si>
    <t>討論　「評価と入試」</t>
  </si>
  <si>
    <t>司会　石川直弘</t>
  </si>
  <si>
    <t>女子学生への物理教育－天文の立場から</t>
  </si>
  <si>
    <t>加藤万里子</t>
  </si>
  <si>
    <t>看護専門学校における物理教育（Ⅱ）</t>
  </si>
  <si>
    <t>教養物理学の改革　Ⅳ（原子）</t>
  </si>
  <si>
    <t>物理学と社会－核兵器についてのグループ学習</t>
  </si>
  <si>
    <t>討論「科学と社会」</t>
  </si>
  <si>
    <t>司会　増子寛</t>
  </si>
  <si>
    <t>討論　「理科教育のあり方－今必要な教師とは」</t>
  </si>
  <si>
    <t>司会　木下博義</t>
  </si>
  <si>
    <t>事務局　笠耐</t>
  </si>
  <si>
    <t>閉会の辞</t>
  </si>
  <si>
    <t>高校物理履習者の大きな減少</t>
  </si>
  <si>
    <t>筑波大付属高校　広井禎</t>
  </si>
  <si>
    <t>研究会の討論の中から</t>
  </si>
  <si>
    <t>麻布高校　増子寛</t>
  </si>
  <si>
    <t>ふたつの疑問</t>
  </si>
  <si>
    <t>遠藤立樹</t>
  </si>
  <si>
    <t>実験班・作業班合同研究会報告</t>
  </si>
  <si>
    <t>談話室</t>
  </si>
  <si>
    <t>慶応義塾高校　渡辺愈</t>
  </si>
  <si>
    <t>BASICによるCAIの研究</t>
  </si>
  <si>
    <t>雲越誠司</t>
  </si>
  <si>
    <t>高校にわけるエネルギー教材の研究</t>
  </si>
  <si>
    <t>遠藤英明</t>
  </si>
  <si>
    <t>理科教師からみた理科Ⅰについて</t>
  </si>
  <si>
    <t>長崎健二</t>
  </si>
  <si>
    <t>手軽な実験装置の紹介</t>
  </si>
  <si>
    <t>シンセサイザによる管の共振</t>
  </si>
  <si>
    <t>討論「研究会のテーマについて」</t>
  </si>
  <si>
    <t>科学と社会</t>
  </si>
  <si>
    <t>おいしい物理</t>
  </si>
  <si>
    <t>高校教育と物理</t>
  </si>
  <si>
    <t>手軽にできる実験の紹介「熱パイプによる音の実験」他</t>
  </si>
  <si>
    <t>物理学の創造と物理教育</t>
  </si>
  <si>
    <t>認識を変える授業を創るために</t>
  </si>
  <si>
    <t>「理科教育および教員養成教育に関するアンケート調査」から</t>
  </si>
  <si>
    <t>実験ゴッコを止めよう</t>
  </si>
  <si>
    <t>β線の磁場による偏向</t>
  </si>
  <si>
    <t>小林順一</t>
  </si>
  <si>
    <t>手軽にできる実験の紹介「超音波による音速測定」他</t>
  </si>
  <si>
    <t>1984年夏季研究会報告</t>
  </si>
  <si>
    <t>SMXを使った授業</t>
  </si>
  <si>
    <t>波動装置とその取り扱い</t>
  </si>
  <si>
    <t>北脇義人</t>
  </si>
  <si>
    <t>波動の実験から</t>
  </si>
  <si>
    <t>高校物理への量子力学の導入</t>
  </si>
  <si>
    <t>原朋之　渡津俊行　糸原太之</t>
  </si>
  <si>
    <t>物理教材あれこれ</t>
  </si>
  <si>
    <t>富久晃</t>
  </si>
  <si>
    <t>フェルマーの原理（近藤の方法）</t>
  </si>
  <si>
    <t>理科Iを担当して</t>
  </si>
  <si>
    <t>創作教材「光の探検」を使った授業</t>
  </si>
  <si>
    <t>「難しいが面白い」授業の創造をめざして</t>
  </si>
  <si>
    <t>物理選択者の減少</t>
  </si>
  <si>
    <t>失われつつある教育</t>
  </si>
  <si>
    <t>物理教育用データベースの開発とその利用についての研究</t>
  </si>
  <si>
    <t>グループ討論の報告</t>
  </si>
  <si>
    <t>1984年夏季研究会会計報告</t>
  </si>
  <si>
    <t>総会記録</t>
  </si>
  <si>
    <t>教員養成課程の物理実験　－島根大学高橋研究室を訪れて－</t>
  </si>
  <si>
    <t>島根原子力発電所の報告</t>
  </si>
  <si>
    <t>謝辞にかえて　－松江の三日間－</t>
  </si>
  <si>
    <t>松江の夕日</t>
  </si>
  <si>
    <t>研究会新組織</t>
  </si>
  <si>
    <t>アンケート調査の報告</t>
  </si>
  <si>
    <t>笠耐　鈴木清光</t>
  </si>
  <si>
    <t>彼の反射・屈折に関する問題</t>
  </si>
  <si>
    <t>レーザー光と飼育用水槽を用いたヤングの実験</t>
  </si>
  <si>
    <t>1986年国際会議について</t>
  </si>
  <si>
    <t>実験班から会員の皆様へ</t>
  </si>
  <si>
    <t>実験班研究会報告　I</t>
  </si>
  <si>
    <t>実験班研究会報告　Ⅱ</t>
  </si>
  <si>
    <t>実験班研作業班究会報告</t>
  </si>
  <si>
    <t>渡辺愈　喜多誠</t>
  </si>
  <si>
    <t>気軽に実験を考えよう</t>
  </si>
  <si>
    <t>手軽にできる実験の紹介</t>
  </si>
  <si>
    <t>課題研究「カメラの制作」について</t>
  </si>
  <si>
    <t>雪下し雑感</t>
  </si>
  <si>
    <t>物理科ニュース</t>
  </si>
  <si>
    <t>地球の形や自転についての生徒の認識</t>
  </si>
  <si>
    <t>図書紹介</t>
    <rPh sb="0" eb="2">
      <t>トショ</t>
    </rPh>
    <rPh sb="2" eb="4">
      <t>ショウカイ</t>
    </rPh>
    <phoneticPr fontId="2"/>
  </si>
  <si>
    <t>物理のコンセプト</t>
  </si>
  <si>
    <t>寄贈資料紹介</t>
  </si>
  <si>
    <t>「言語と映像」に視点をすえるといまの生徒のなにが見えてくるか</t>
    <phoneticPr fontId="2"/>
  </si>
  <si>
    <t>編集委員会</t>
  </si>
  <si>
    <t>物理教育（1つの現場報告）</t>
  </si>
  <si>
    <t>寄贈資料リストその1</t>
  </si>
  <si>
    <t>寄贈資料リストその2</t>
  </si>
  <si>
    <t>物理教育学会研究大会（1985年夏）案内</t>
  </si>
  <si>
    <t>同　申込書書式</t>
  </si>
  <si>
    <t>応用物理学会物理教育シンポジウムのお知らせ</t>
  </si>
  <si>
    <t>日本物理学会物理教育シンポジウムのお知らせ</t>
  </si>
  <si>
    <t>国際会議の案内</t>
  </si>
  <si>
    <t>理解しやすく魅力ある授業を求めて</t>
  </si>
  <si>
    <t>からだに含まれる放射能</t>
  </si>
  <si>
    <t>自動車を生かした理科Ⅰ・運動の展開</t>
  </si>
  <si>
    <t>手軽にできる実験　交流の実効値</t>
  </si>
  <si>
    <t>超音波を使った干渉実験</t>
  </si>
  <si>
    <t>電子体温計を用いた理科実験</t>
  </si>
  <si>
    <t>物理の話題　雨のぬれ方　風力発電の出力</t>
  </si>
  <si>
    <t>グラビアフィルムの活用　水中での音速測定</t>
  </si>
  <si>
    <t>新人会者の紹介と勤務先移動のお知せ</t>
  </si>
  <si>
    <t>自作ばねを用いた実験</t>
  </si>
  <si>
    <t>手軽にできる実験集の利用例</t>
  </si>
  <si>
    <t>万有引力のテキスト</t>
  </si>
  <si>
    <t>物理教育におけるデーオウレコーダーの利用</t>
  </si>
  <si>
    <t>波動モデルの作り方</t>
  </si>
  <si>
    <t>［単体とその1モル］を使っての実験</t>
  </si>
  <si>
    <t>リニアモーターカー原理説明装置</t>
  </si>
  <si>
    <t>慣性力の実験</t>
  </si>
  <si>
    <t>馬目先生の御発表をうかがって</t>
  </si>
  <si>
    <t>医療用点滴セットを利用した水滴タイマー</t>
  </si>
  <si>
    <t>実験重視したい高校理科</t>
  </si>
  <si>
    <t>井手義道</t>
  </si>
  <si>
    <t>ハネナイトポールあれこれ</t>
  </si>
  <si>
    <t>「物理の話題」から　TVアンチナは水平に立てるべきか</t>
  </si>
  <si>
    <t>ニュース</t>
  </si>
  <si>
    <t>物理教育国際会議ニュース</t>
  </si>
  <si>
    <t>寄贈資料リスト　その1</t>
  </si>
  <si>
    <t>寄贈資料リスト　その2</t>
  </si>
  <si>
    <t>新入会者の紹介</t>
  </si>
  <si>
    <t>1985年度夏期研究会報告</t>
  </si>
  <si>
    <t>プログラム</t>
  </si>
  <si>
    <t>参加者名簿</t>
  </si>
  <si>
    <t>2台のパソコンによるCP／M－BASlCシステム</t>
  </si>
  <si>
    <t>基礎物理実験教育の改善と問題点</t>
  </si>
  <si>
    <t>教育用分光計の試作</t>
  </si>
  <si>
    <t>野田和彦 岩井緊一</t>
  </si>
  <si>
    <t>生徒一人一人ができる実験例</t>
  </si>
  <si>
    <t>一人一人の生徒に感動を与える物理実験</t>
  </si>
  <si>
    <t>「手軽にできる実験集」アンケ－ト報告</t>
  </si>
  <si>
    <t>菊地文誠 小野啓一</t>
  </si>
  <si>
    <t>「手軽にできる実験集」を使って</t>
  </si>
  <si>
    <t>「測定と測定値の計算」のプログラム学習を実施して</t>
  </si>
  <si>
    <t>月ロケットから始める力学</t>
  </si>
  <si>
    <t>概念修得の過程について－電気回路を中心に－</t>
  </si>
  <si>
    <t>電磁場を理解させる読物「空間の主人公」</t>
  </si>
  <si>
    <t>教育用データベースの開発とその利用</t>
  </si>
  <si>
    <t>高等学校普通科におけるパソコンの活用について</t>
  </si>
  <si>
    <t>授業へのマイコンの使用</t>
  </si>
  <si>
    <t>物理概念の学習に関する研究の国際的傾向</t>
  </si>
  <si>
    <t>グループ討論報告「授業構成上の諸問題」</t>
  </si>
  <si>
    <t>多肢選択式テストと論述式テスト</t>
  </si>
  <si>
    <t>核問題を中心とする授業</t>
  </si>
  <si>
    <t>イギリスの物理教育　Physics Interface Project</t>
  </si>
  <si>
    <t>物理教育の今後の課題</t>
  </si>
  <si>
    <t>那波信男</t>
  </si>
  <si>
    <t>「科学教育におけるマイコンの利用に関する国際的ワークショップ」に参加して</t>
  </si>
  <si>
    <t>最新の物理学に関する物理教育国際会議の報告</t>
  </si>
  <si>
    <t>ICPE物理教育国際会議</t>
  </si>
  <si>
    <t>夏期研究会会計報告</t>
  </si>
  <si>
    <t>総会の報告</t>
  </si>
  <si>
    <t>紙上参加</t>
  </si>
  <si>
    <t>選択物理におけるパソコンの利用について</t>
  </si>
  <si>
    <t>興味を引く授業の創造</t>
  </si>
  <si>
    <t>授業構成上の諸問題　第1回</t>
  </si>
  <si>
    <t>クルマとロケットとリキガク－私の授業プリントから－　第1回</t>
  </si>
  <si>
    <t>Entropy in the School　第1回</t>
  </si>
  <si>
    <t>勝木渥　伊達崎広</t>
  </si>
  <si>
    <t>物理教育国際会議について</t>
  </si>
  <si>
    <t>手軽にできる実験集（続編）題材募集</t>
  </si>
  <si>
    <t>コンピューターと成績処理</t>
  </si>
  <si>
    <t>速さと距離－積分概念の基礎</t>
  </si>
  <si>
    <t>「世界の教科書展」から</t>
  </si>
  <si>
    <t>理科Ⅰの再考を</t>
  </si>
  <si>
    <t>理科Ⅰに力学は不可欠か</t>
  </si>
  <si>
    <t>自作箔検電器</t>
  </si>
  <si>
    <t>科学教育と女性</t>
  </si>
  <si>
    <t>ICPE86物理教育国際会議通信</t>
  </si>
  <si>
    <t>”The Pupil as Scientist”　Rosalind Driver 抄訳</t>
  </si>
  <si>
    <t>間違いのすすめ</t>
  </si>
  <si>
    <t>SDIと日米軍事技術協力文献リスト</t>
  </si>
  <si>
    <t>Entropy in the School 第2回</t>
  </si>
  <si>
    <t>授業構成上の諸問題 第2回</t>
  </si>
  <si>
    <t>クルマとロッケットとリキガク　第2回</t>
  </si>
  <si>
    <t>矢野淳滋先生の研究論文集のすすめ</t>
  </si>
  <si>
    <t>ビキニ環礁を訪ねて　（核実験後27年目の報告）</t>
  </si>
  <si>
    <t>理科Ⅰをどうするか</t>
  </si>
  <si>
    <t>福島肇　森島幸雄　永井真一　栗原郁夫</t>
  </si>
  <si>
    <t>生徒実験「一定の力による運動」の後始末</t>
  </si>
  <si>
    <t>質量の理解の特徴</t>
  </si>
  <si>
    <t>超低周波発振器と生徒用検流計用いてR，L，Cを流れる電流の位相の違いを見る実験</t>
  </si>
  <si>
    <t>物理教育の現状と根本的問題点</t>
  </si>
  <si>
    <t>理科Ⅰ授業実践報告</t>
  </si>
  <si>
    <t>今野博</t>
  </si>
  <si>
    <t>ⅠCPE86物理教育国際会議通信</t>
  </si>
  <si>
    <t>授業構成上の諸問題（波動編）　第3回</t>
  </si>
  <si>
    <t>クルマとロケットとリキガクと　第3回</t>
  </si>
  <si>
    <t>Entropy in the School 第3回</t>
  </si>
  <si>
    <t>会員名簿　（1986．5．31現在）</t>
  </si>
  <si>
    <t>ストローと紙細工による物理実験</t>
  </si>
  <si>
    <t>放物すだれの簡単な作り方</t>
  </si>
  <si>
    <t>等電位概念説明装置</t>
  </si>
  <si>
    <t>力の分解から合成へ</t>
  </si>
  <si>
    <t>滝川洋二11</t>
  </si>
  <si>
    <t>熱の話題あれこれ</t>
  </si>
  <si>
    <t>平和教育のための年表</t>
  </si>
  <si>
    <t>生活に結びついた力学（プロン・カリキュラムより）</t>
  </si>
  <si>
    <t>小田切淳一</t>
  </si>
  <si>
    <t>MARX教授講演会の報告（1986年6月、沖縄）</t>
  </si>
  <si>
    <t>物理がわかるとはどういうことか</t>
  </si>
  <si>
    <t>市橋浩　竹沢攻一</t>
  </si>
  <si>
    <t>電卓を用いた偏光の実験</t>
  </si>
  <si>
    <t>メジャーを用いたヤングの実験の説明器</t>
  </si>
  <si>
    <t>クルマとロケットとリキガクと（第4回）</t>
  </si>
  <si>
    <t>Entropy in the School その4</t>
  </si>
  <si>
    <t>授業構成上の諸問題（電磁気の構成について）</t>
  </si>
  <si>
    <t>教材の大型化による運動量分野の指導「大型力学台車の製作と実験」</t>
  </si>
  <si>
    <t>60年度会計報告</t>
  </si>
  <si>
    <t>新人会員紹介他</t>
  </si>
  <si>
    <t>ICPE国際会議プログラム</t>
  </si>
  <si>
    <t>国際会議を終えて</t>
  </si>
  <si>
    <t>物理教育国際会議運営委員長　慶応大学　霜田光一</t>
  </si>
  <si>
    <t>W1</t>
  </si>
  <si>
    <t>都立館高校　久村敏男</t>
  </si>
  <si>
    <t>W2</t>
  </si>
  <si>
    <t>埼玉県立浦和工業高校　岩崎啓道</t>
  </si>
  <si>
    <t>新潟県立新潟南高校　竹沢攻一</t>
  </si>
  <si>
    <t>岐阜高専　中島光洋</t>
  </si>
  <si>
    <t>麻布中・高校　児玉昌平</t>
  </si>
  <si>
    <t>国際基督教大学高校　滝川洋二</t>
  </si>
  <si>
    <t>W3</t>
  </si>
  <si>
    <t>宮城教育大学　千葉芳明</t>
  </si>
  <si>
    <t>W4</t>
  </si>
  <si>
    <t>神奈川県立港北高校　喜多誠</t>
  </si>
  <si>
    <t>W5</t>
  </si>
  <si>
    <t>駒場東邦中・高校　茂木英則</t>
  </si>
  <si>
    <t>啓明学園　今野博</t>
  </si>
  <si>
    <t>埼玉県立大宮西高校　湯口秀敏</t>
  </si>
  <si>
    <t>W7</t>
  </si>
  <si>
    <t>武蔵高校　藤崎達雄</t>
  </si>
  <si>
    <t>都立白鴎高校　唐木宏</t>
  </si>
  <si>
    <t>W8</t>
  </si>
  <si>
    <t>都立日野台高校　吉村利明</t>
  </si>
  <si>
    <t>慶応義塾高校 渡辺愈</t>
    <phoneticPr fontId="2"/>
  </si>
  <si>
    <t>錦城高校　福島肇</t>
  </si>
  <si>
    <t>W9．10</t>
  </si>
  <si>
    <t>山形大学　津川昭良</t>
  </si>
  <si>
    <t>東京女子体育大学　芝茂雄</t>
  </si>
  <si>
    <t>白百合学園　馬目秀夫</t>
  </si>
  <si>
    <t>W11．12</t>
  </si>
  <si>
    <t>島津理化器械　赤生一博</t>
  </si>
  <si>
    <t>福岡大学　竹迫一雄</t>
  </si>
  <si>
    <t>W13</t>
  </si>
  <si>
    <t>慶応義塾高校　大西章</t>
  </si>
  <si>
    <t>W15</t>
  </si>
  <si>
    <t>信州大学・相模女子大学　勝木渥・吉田義久</t>
  </si>
  <si>
    <t>九州大学　中山正敏</t>
  </si>
  <si>
    <t>慶応義塾高校　杉山恵理子</t>
  </si>
  <si>
    <t>全体講演・ポスター・学校見学他</t>
  </si>
  <si>
    <t>琉球大学　山口喜七郎</t>
  </si>
  <si>
    <t>都立南多摩高校　古屋東一郎</t>
  </si>
  <si>
    <t>麻布大学　荻原利彦</t>
  </si>
  <si>
    <t>上智大学　L．ボーステン</t>
  </si>
  <si>
    <t>東京医科大学　宍戸てる子</t>
  </si>
  <si>
    <t>参加印象記</t>
  </si>
  <si>
    <t>富山県立富山第一高校　戸田一郎</t>
  </si>
  <si>
    <t>都立千歳丘高校　西岡祐治</t>
  </si>
  <si>
    <t>愛知県立千種高校　川勝博</t>
  </si>
  <si>
    <t>新潟県立新潟南高校　市橋浩</t>
  </si>
  <si>
    <t>恵泉女子学園高校　中村美津子</t>
  </si>
  <si>
    <t>京都女子高校　前田照夫</t>
  </si>
  <si>
    <t>長崎県立佐世保工業高校　井出義道</t>
  </si>
  <si>
    <t>新潟県立新潟北高校　本間正宣</t>
  </si>
  <si>
    <t>京浜女子大学中高等部　山口龍雄</t>
  </si>
  <si>
    <t>工学院大学高校　後藤道夫</t>
  </si>
  <si>
    <t>岐阜県立岐阜高校　竹中洵治</t>
  </si>
  <si>
    <t>甲南大学　新垣恒道</t>
  </si>
  <si>
    <t>筑波大学付属高校　広井禎</t>
  </si>
  <si>
    <t>アンケートの報告他</t>
  </si>
  <si>
    <t>上智大学　L．ボーステン　笠耐</t>
  </si>
  <si>
    <t>上智大学　笠耐</t>
  </si>
  <si>
    <t>麻布中・高校　増子寛</t>
  </si>
  <si>
    <t>国際会議情報</t>
  </si>
  <si>
    <t>国際会議事務局から</t>
  </si>
  <si>
    <t>会告</t>
  </si>
  <si>
    <t>熱に関する理解の調査</t>
  </si>
  <si>
    <t>福島肇　森島幸雄　斎藤一夫　小田切淳一　永井真一</t>
  </si>
  <si>
    <t>熱学の教育における科学史の利用</t>
  </si>
  <si>
    <t>簡単な実験の紹介</t>
  </si>
  <si>
    <t>科学雑誌合評会の試み</t>
  </si>
  <si>
    <t>加藤隆　田中幸</t>
  </si>
  <si>
    <t>液体窒素で「分子運動の世界」を</t>
  </si>
  <si>
    <t>使い捨て注射器を利用した真空ポンプの製作と実験</t>
  </si>
  <si>
    <t>アンケート報告</t>
  </si>
  <si>
    <t>物理随筆の試み</t>
  </si>
  <si>
    <t>物理量を表す記号に就いて－外国人の先生方は次のように答えた－</t>
  </si>
  <si>
    <t>α粒子と窒素原子核との衝突</t>
  </si>
  <si>
    <t>電動ドリルとアクリルパイプを用いた遠心力の実験</t>
  </si>
  <si>
    <t>ダブルスリットののぞき窓</t>
  </si>
  <si>
    <t>体験的モンキーハンティング</t>
  </si>
  <si>
    <t>慣性の法則を示す演示実験</t>
  </si>
  <si>
    <t>物理の研究と物理教育の研究</t>
  </si>
  <si>
    <t>イギリスの大学人試問題－ナフィールド物理実験テスト－</t>
  </si>
  <si>
    <t>授業構成上の諸問題　－続電磁気の構成について－</t>
  </si>
  <si>
    <t>ENTROPY IN THE SCHOOL　その5</t>
  </si>
  <si>
    <t>伊達崎広 勝木握</t>
  </si>
  <si>
    <t>実験班の報告</t>
  </si>
  <si>
    <t>次回研究会へ向けて</t>
  </si>
  <si>
    <t>分子・原子の世界－濃度と熱　動き回る分子・原子－</t>
  </si>
  <si>
    <t>入試問題からみたイギリスの物理教育</t>
  </si>
  <si>
    <t>鳥井泰志</t>
  </si>
  <si>
    <t>高校生のためのホログラフィー</t>
  </si>
  <si>
    <t>小沢直樹</t>
  </si>
  <si>
    <t>質量と重きに関する実験（鈴木康平氏の論文から）</t>
  </si>
  <si>
    <t>教材・教具を工夫する会連絡紙から</t>
  </si>
  <si>
    <t>小型透明半球と電動ドリルを用いた円運動の実験</t>
  </si>
  <si>
    <t>手回し発電機を用いて熱の仕事当量を求める実験</t>
  </si>
  <si>
    <t>ひとことひろば</t>
  </si>
  <si>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</si>
  <si>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</si>
  <si>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</si>
  <si>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</si>
  <si>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</si>
  <si>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</si>
  <si>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</si>
  <si>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</si>
  <si>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</si>
  <si>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</si>
  <si>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</si>
  <si>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</si>
  <si>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</si>
  <si>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</si>
  <si>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誘導モーターの原理説明器の製作と活用</t>
  </si>
  <si>
    <t>ハンガリーの物理教師たち（2）－ケチケメーツの高校訪問</t>
  </si>
  <si>
    <t>運営委員会議事録</t>
  </si>
  <si>
    <t>空の上のテクノロジー</t>
  </si>
  <si>
    <t>木村晋</t>
  </si>
  <si>
    <t>質量の異なる弾性体の連続衝突に関する実験教材の工夫</t>
  </si>
  <si>
    <t>塚本栄世</t>
  </si>
  <si>
    <t>生徒の教師の疑問・珍問・愚問？</t>
  </si>
  <si>
    <t>共鳴音叉を叩いてみたら</t>
  </si>
  <si>
    <t>科学の楽しさをめぐって</t>
  </si>
  <si>
    <t>夏期研究会の講演の記録</t>
  </si>
  <si>
    <t>生徒とりわけ女子生徒の物理、科学、工学履修を促すための諸活動</t>
  </si>
  <si>
    <t>B．P．Preece（訳笠潤平）</t>
  </si>
  <si>
    <t>講演の記録</t>
  </si>
  <si>
    <t>英国における探究学習</t>
  </si>
  <si>
    <t>P．J．Black（訳笠耐）</t>
  </si>
  <si>
    <t>科学教育の新しいモデルを世界に求めて</t>
  </si>
  <si>
    <t>ジョルジ　マルクス（訳真鍋惇）</t>
  </si>
  <si>
    <t>「近代科学の源流を探る：ヨーロッパ科学博物館見学ツアー（第2回、オランダ・ドイツ・イタリア編）」の全報告その1</t>
  </si>
  <si>
    <t>フランク・ヘルツの実験</t>
  </si>
  <si>
    <t>右近修司</t>
  </si>
  <si>
    <t>スリランカを訪問して</t>
  </si>
  <si>
    <t>近代科学の源流を探る欧州ツアー第2に参加して</t>
  </si>
  <si>
    <t>研究会の活動についての提案</t>
  </si>
  <si>
    <t>文科と理科をつなぐ物理とは何だろう</t>
  </si>
  <si>
    <t>科学技術のネガティプな側面を分析し評価する作業を受容する指針</t>
  </si>
  <si>
    <t>帰国生のいる教室</t>
  </si>
  <si>
    <t>総会報告</t>
  </si>
  <si>
    <t>会計報告</t>
  </si>
  <si>
    <t>上智大学物理教育研究室1991年度卒業研究について</t>
  </si>
  <si>
    <t>イギリスのGCSE物理</t>
  </si>
  <si>
    <t>牧野亨</t>
  </si>
  <si>
    <t>放射線の利用と防護～身近にある放射線</t>
  </si>
  <si>
    <t>小林正樹</t>
  </si>
  <si>
    <t>物理オリンピックの実験テスト</t>
  </si>
  <si>
    <t>江連晴久</t>
  </si>
  <si>
    <t>数式を使わない交流の指導（II）</t>
  </si>
  <si>
    <t>カリキュラム開発の基礎となる研究の構築と使用－電気入門の例</t>
  </si>
  <si>
    <t>リリアン・C・マクデルモット（訳笠耐）</t>
  </si>
  <si>
    <t>β線源「深海玉」と簡易β線偏向実験</t>
  </si>
  <si>
    <t>竹中功</t>
  </si>
  <si>
    <t>大気浮遊塵の放射能自動計測</t>
  </si>
  <si>
    <t>続　コンピュータによる物理実験の方法</t>
  </si>
  <si>
    <t>橋詰正治</t>
  </si>
  <si>
    <t>共鳴おんさの位相とエネルギー</t>
  </si>
  <si>
    <t>電気振動・電気共振・電磁波をつなぐ実験教材の開発</t>
  </si>
  <si>
    <t>林熙崇</t>
  </si>
  <si>
    <t>黒板クリーナを利用した人の乗れるホバークラフトの製作</t>
  </si>
  <si>
    <t>電子の運動量に関する考察</t>
  </si>
  <si>
    <t>今泉三郎</t>
  </si>
  <si>
    <t>「近代科学の源流を探る：ヨーロッパ科学博物館見学ツアー（第2回、オランダ・ドイツ・イタリア編）」の会報告その2</t>
  </si>
  <si>
    <t>新聞スクラップリスト</t>
  </si>
  <si>
    <t>宮崎英夫</t>
  </si>
  <si>
    <t>秋葉原店舗案内</t>
  </si>
  <si>
    <t>大室文之</t>
  </si>
  <si>
    <t>物理の授業におけるパソコンの利用（第2集）</t>
  </si>
  <si>
    <t>岡山県高等学校理科協議会物理分科会</t>
  </si>
  <si>
    <t>青少年のための科学の祭典</t>
  </si>
  <si>
    <t>実験班より</t>
  </si>
  <si>
    <t>タイトル</t>
    <phoneticPr fontId="2"/>
  </si>
  <si>
    <t>参加体験型科学館のメッカ「エクスプロラトリアム」</t>
  </si>
  <si>
    <t>エネルギープロジェクトを実施して</t>
  </si>
  <si>
    <t>脱臭剤に含まれる放射能</t>
  </si>
  <si>
    <t>空飛ぶビニールコウモリ</t>
  </si>
  <si>
    <t>“量”と“数”の達いについて</t>
  </si>
  <si>
    <t>光学系の原点を訪ねて</t>
  </si>
  <si>
    <t>カリキュラム開発の基礎となる研究の構築と使用－電気入門の例（その2）</t>
  </si>
  <si>
    <t>リリアン・C・マクデルモット（訳笠　耐）</t>
  </si>
  <si>
    <t>洗剤の泡を使ったα線の検出</t>
  </si>
  <si>
    <t>寄り目の立体図</t>
  </si>
  <si>
    <t>「BASIC＋マシン語」制御による計測例</t>
  </si>
  <si>
    <t>2段式水ロケットの開発</t>
  </si>
  <si>
    <t>林熙美</t>
  </si>
  <si>
    <t>「野良猫の挑戦」を演じ続けて</t>
  </si>
  <si>
    <t>続々　コンピュータによる物理実験の方法</t>
  </si>
  <si>
    <t>「近代科学の源流を探る：ヨーロッパ科学博物館見学ツアー　（第2回、オランダ・ドイツ・イタリア編）」の全報告その3</t>
  </si>
  <si>
    <t>海外班発足のお知らせ</t>
  </si>
  <si>
    <t>1992年度夏期研究大会プログラム</t>
  </si>
  <si>
    <t>夏期研究大会の報告</t>
  </si>
  <si>
    <t>科学技術者の育成－高校教育における成功要因</t>
  </si>
  <si>
    <t>手軽に作った物理オリンピックの実験</t>
  </si>
  <si>
    <t>コンピューターアニメーションを取入れた大学初年級の物理実験</t>
  </si>
  <si>
    <t>コンピュータ（Macintosh）による物理実験計測データのグラフ化</t>
  </si>
  <si>
    <t>「新カリキュラムでなにを教えるのか」</t>
  </si>
  <si>
    <t>問題提起　新カリキュラムでなにを教えるのか</t>
  </si>
  <si>
    <t>大野正雄</t>
  </si>
  <si>
    <t>新カリ編成の動向から、高校での物理教育の今後を考える</t>
  </si>
  <si>
    <t>大学設置基準の変更と大学物理教育</t>
  </si>
  <si>
    <t>河村篤毅　森雄兒　神谷敏行　井上賢</t>
  </si>
  <si>
    <t>実践報告「コンピューター計測」</t>
  </si>
  <si>
    <t>パソコンによる物理計測生徒実験報告</t>
  </si>
  <si>
    <t>新潟県パソコン計測用共通インターフェースボードの紹介</t>
  </si>
  <si>
    <t>麩沢祐一</t>
  </si>
  <si>
    <t>北村俊樹　他5</t>
  </si>
  <si>
    <t>討論のまとめ</t>
  </si>
  <si>
    <t>「物理でなにを教えるのか」</t>
  </si>
  <si>
    <t>問題提起　社会との関わりを考える物理の授業</t>
  </si>
  <si>
    <t>一億人のための物理教育を</t>
  </si>
  <si>
    <t>田中幸　井上賢　千野司　宮崎英夫</t>
  </si>
  <si>
    <t>全体討論の記録</t>
  </si>
  <si>
    <t>日本・ハンガリー／日本・ポーランド物理教育セミナーの報告</t>
  </si>
  <si>
    <t>日本・ハンガリー物理教育セミナー</t>
  </si>
  <si>
    <t>6年一貫の理科・物理カリキュラム</t>
  </si>
  <si>
    <t>木下博義</t>
  </si>
  <si>
    <t>物理教育におけるコンピュータ利用の将来性について</t>
  </si>
  <si>
    <t>真鍋惇</t>
  </si>
  <si>
    <t>大学入試物理問題の国際比較</t>
  </si>
  <si>
    <t>グループ討論の記録</t>
  </si>
  <si>
    <t>「モダーン　フィジックス」</t>
  </si>
  <si>
    <t>グループ討論「学校とカリキュラム」</t>
  </si>
  <si>
    <t>桜井康男</t>
  </si>
  <si>
    <t>大学と高校の連係</t>
  </si>
  <si>
    <t>職業高校の教育</t>
  </si>
  <si>
    <t>砂川恵重</t>
  </si>
  <si>
    <t>分子概念の導入法</t>
  </si>
  <si>
    <t>ポスターセッションと公演の記録</t>
  </si>
  <si>
    <t>学部学生のための一般教育における物理教育の役割</t>
  </si>
  <si>
    <t>藤井清</t>
  </si>
  <si>
    <t>デモ実験・セッション発表報告</t>
  </si>
  <si>
    <t>CLOSING SESSIONでの挨拶</t>
  </si>
  <si>
    <t>日本・ポーランド物理教育セミナー</t>
  </si>
  <si>
    <t>ヴィェリチカ岩塩鉱山博物館見聞記</t>
  </si>
  <si>
    <t>The Gorzkow Elementary schoolを訪ねて</t>
  </si>
  <si>
    <t>「アウシュビッツ」を訪れて</t>
  </si>
  <si>
    <t>日本語をハンガリー人に教えてもらった</t>
  </si>
  <si>
    <t>青野修</t>
  </si>
  <si>
    <t>堅実な国民</t>
  </si>
  <si>
    <t>石川幸一</t>
  </si>
  <si>
    <t>日々「発見」の旅</t>
  </si>
  <si>
    <t>大西良雄</t>
  </si>
  <si>
    <t>ヤスベレーニュの夢</t>
  </si>
  <si>
    <t>みんなステキ！</t>
  </si>
  <si>
    <t>視野を広めてくれた日本・ハンガリー物理セミナー</t>
  </si>
  <si>
    <t>川上晃</t>
  </si>
  <si>
    <t>ハンガリーショック</t>
  </si>
  <si>
    <t>素晴らしい贈り物</t>
  </si>
  <si>
    <t>川田雅子</t>
  </si>
  <si>
    <t>ボルツマンの墓に想う</t>
  </si>
  <si>
    <t>ハンガリーの印象</t>
  </si>
  <si>
    <t>桜井道子</t>
  </si>
  <si>
    <t>素敵な旅を『ありがとうございました』</t>
  </si>
  <si>
    <t>佐藤治恵子</t>
  </si>
  <si>
    <t>Japanese－Hungarian Economic Competition</t>
  </si>
  <si>
    <t>レヘルの角笛（Lehel’s horn）</t>
  </si>
  <si>
    <t>長瀬正幸</t>
  </si>
  <si>
    <t>アットホームなミニ国際会議</t>
  </si>
  <si>
    <t>大国意識を反省しつつ</t>
  </si>
  <si>
    <t>ハンガリー・ポーランドの印象</t>
  </si>
  <si>
    <t>日本・ハンガリー物理教育大会に参加して</t>
  </si>
  <si>
    <t>ポケット・ガイガーカウンタを使ったⅩ線・γ線の検出</t>
  </si>
  <si>
    <t>コンピュータによる物理実験の方法</t>
  </si>
  <si>
    <t>その他</t>
  </si>
  <si>
    <t>海外班だより</t>
  </si>
  <si>
    <t>ポスターセッション募集</t>
  </si>
  <si>
    <t>英国ナフィールド物理実験テストの検討</t>
  </si>
  <si>
    <t>五十嵐修　石川徳治　笠耐</t>
  </si>
  <si>
    <t>大学入試物理問題の分析</t>
  </si>
  <si>
    <t>斉藤友治</t>
  </si>
  <si>
    <t>「プリンキピア」の研究</t>
  </si>
  <si>
    <t>理科Iを教えてから物理をみる</t>
  </si>
  <si>
    <t>理科Ⅰ調査班　広井禎</t>
  </si>
  <si>
    <t>リサイクル電池</t>
  </si>
  <si>
    <t>理科教育の根本問題－今こそ実行の時－</t>
  </si>
  <si>
    <t>日本・ハンガリー物理教育セミナー報告（続）</t>
  </si>
  <si>
    <t>なにを教えるのか、なぜ教えるのか？－ハンガリーのカリキュラム－</t>
    <phoneticPr fontId="2"/>
  </si>
  <si>
    <t>いま、生徒が主体的に取り組める物理の授業を考える</t>
  </si>
  <si>
    <t>閏間征憲</t>
  </si>
  <si>
    <t>’92NSTA（全米科学教育連合学会）年会（ボストン）に出席して</t>
  </si>
  <si>
    <t>マウスインターフェースによる鉛直落下運動の計測</t>
  </si>
  <si>
    <t>科学教育と社会：STS運動</t>
  </si>
  <si>
    <t>古テレビを使った電磁気実験1</t>
  </si>
  <si>
    <t>徳田雅彦</t>
  </si>
  <si>
    <t>生徒実験を重視した物理授業実践</t>
  </si>
  <si>
    <t>金城啓一</t>
  </si>
  <si>
    <t>日本・ハンガリー物理教育セミナーProceedings（IKIIKI WAKUWAKU）の目次</t>
  </si>
  <si>
    <t>中国・黄山観光の旅（9泊10日間）</t>
  </si>
  <si>
    <t>ツアー事務局 木下博義</t>
  </si>
  <si>
    <t>運営委員会</t>
  </si>
  <si>
    <t>物理IBの教科書検定から</t>
  </si>
  <si>
    <t>運動量の定義p＝vmについて</t>
  </si>
  <si>
    <t>「風の谷のナウシカ」を授業で見せてはいけない？</t>
  </si>
  <si>
    <t>ラジカセを使った実験</t>
  </si>
  <si>
    <t>定時制におけるギターを使った指導</t>
  </si>
  <si>
    <t>若菜秀幸</t>
  </si>
  <si>
    <t>ドラムカンを6本つぶした</t>
  </si>
  <si>
    <t>水を吹き上げる中国の鍋（魚洗）の利用</t>
  </si>
  <si>
    <t>手作り楽器の製作</t>
  </si>
  <si>
    <t>八木一正　荒川洋　櫛郡義也</t>
  </si>
  <si>
    <t>生徒実験用の簡易型放射線検知器と微弱線源</t>
  </si>
  <si>
    <t>’93年度センター試験について</t>
  </si>
  <si>
    <t>1993年度大学センター試験物理問題の検討</t>
  </si>
  <si>
    <t>原子と分子向かい合って－台所の実験－</t>
  </si>
  <si>
    <t>訳　田中幸　監修　笠耐</t>
  </si>
  <si>
    <t>環境問題の根源を平易に解説する好評パンフレット</t>
  </si>
  <si>
    <t>レーマーの光速度測定法の論理検証</t>
  </si>
  <si>
    <t>トロンのα崩壊を調べるシンチレーション・カウンタの製作</t>
  </si>
  <si>
    <t>竹内功</t>
  </si>
  <si>
    <t>『おしえてガリレオ』の問題と解答</t>
  </si>
  <si>
    <t>おしえてガリレオ製作スタッフ</t>
  </si>
  <si>
    <t>実験班の活動報告</t>
  </si>
  <si>
    <t>海外班の活動報告</t>
  </si>
  <si>
    <t>夏期研究大会アンケート</t>
  </si>
  <si>
    <t>イギリスにおける教員養成</t>
  </si>
  <si>
    <t>Alison Giles　訳　田中幸</t>
  </si>
  <si>
    <t>マルチメディア教材の物理教育への可能性</t>
  </si>
  <si>
    <t>“量”の研究Ⅳ</t>
  </si>
  <si>
    <t>誰にでもできるシリーズより　光通信</t>
  </si>
  <si>
    <t>ブーメラン</t>
  </si>
  <si>
    <t>コンピュータ利用の研究班の設立とネットワークの試行についての提案</t>
  </si>
  <si>
    <t>真鍋惇　北村俊樹</t>
  </si>
  <si>
    <t>ニュークリアー・リテラシー</t>
  </si>
  <si>
    <t>エステル　トス　訳川勝博</t>
  </si>
  <si>
    <t>すべての人々の物理リテラシー</t>
  </si>
  <si>
    <t>すべての道はコペンハーゲンに通じる　西尾成子「現代物理学の父ニールス・ボーア」を読む</t>
  </si>
  <si>
    <t>第3回日中米物理教育国際会議（肇慶会議）</t>
  </si>
  <si>
    <t>日中米物理教育国際会議の提言</t>
  </si>
  <si>
    <t>打開の道は歩きながら　W1「カリキュラム」に参加して</t>
  </si>
  <si>
    <t>概念形成と同じ！積み上げが大事な国際会議　W2「概念形成」に参加して</t>
  </si>
  <si>
    <t>W3「実験」に参加して</t>
  </si>
  <si>
    <t>W4「マルチメディアとコンピュータ」に参加して</t>
  </si>
  <si>
    <t>麩沢裕一</t>
  </si>
  <si>
    <t>なにが本当の物理教育をうみだす場なのか　W5「高校と大学の関係」に参加して</t>
  </si>
  <si>
    <t>W6「STS教育」に参加して</t>
  </si>
  <si>
    <t>W6に参加して</t>
  </si>
  <si>
    <t>物理教育実践検討サークル通信［No．72～82、（B－00）で表示］、横浜物理サークルニュース[No．53－64（Yー00）で表示】より</t>
  </si>
  <si>
    <t>教育</t>
  </si>
  <si>
    <t>中学の科学教育の危機（B－No．75）</t>
  </si>
  <si>
    <t>栗田克弘</t>
  </si>
  <si>
    <t>中学理科の大幅な後退（B－No．78）</t>
  </si>
  <si>
    <t>力学</t>
  </si>
  <si>
    <t>手軽にできるパスカルの原理（B－No．73）</t>
  </si>
  <si>
    <t>八木一正</t>
  </si>
  <si>
    <t>鉄やセラミックスも接触させただけでくっつく（B－No．79）</t>
  </si>
  <si>
    <t>積分に肉薄する（B－No．81）</t>
  </si>
  <si>
    <t>熱して融けた鉛に指を入れる（B－No．77）</t>
  </si>
  <si>
    <t>ゴルフのクラブヘッドのスピード測定器を利用しよう（B－No．82）</t>
  </si>
  <si>
    <t>水ロケットの物理（Y－No．56）</t>
  </si>
  <si>
    <t>波動</t>
  </si>
  <si>
    <t>ゴム気球で音を集める（B－No．74）</t>
  </si>
  <si>
    <t>古田豊</t>
  </si>
  <si>
    <t>気球による音のレンズ（Y－No．59）</t>
  </si>
  <si>
    <t>喜多誠　大西章</t>
  </si>
  <si>
    <t>球レンズでの屈折を作図する（Y－No．59）</t>
  </si>
  <si>
    <t>大川吉昭</t>
  </si>
  <si>
    <t>大きな風船の固有振動（B－No．77）</t>
  </si>
  <si>
    <t>超簡単！！4［kHz]ブザーの制作と多様な利用方法（Y－No．61）</t>
  </si>
  <si>
    <t>電磁気</t>
  </si>
  <si>
    <t>備長炭コンデンサー（B－No．76）</t>
  </si>
  <si>
    <t>電磁波の生体への影響の調査に本腰を（B－No．79）</t>
  </si>
  <si>
    <t>電子レンジの電波もれ（B－No．82）</t>
  </si>
  <si>
    <t>佐々木修一</t>
  </si>
  <si>
    <t>ケルビンの水滴の起電機を人間で（B－No．80）</t>
  </si>
  <si>
    <t>パスカル電線（YPC版）の作成（Y－No．54）</t>
  </si>
  <si>
    <t>パスカル電線の発熱について（Y－No．55）</t>
  </si>
  <si>
    <t>科学おもちゃの紹介（B－No．73）［浮き温度計、チャイム、不思議なごえん、お金が縮む不思議貯金箱、弾むプラスチック粘土など］</t>
  </si>
  <si>
    <t>ガリレオの温度計（B－No．74）</t>
  </si>
  <si>
    <t>ブタンガスにシャボン玉を浮かす（B－No．77）</t>
  </si>
  <si>
    <t>円筒状のシャボン玉膜の中に人を入れる装置（B－No．72）</t>
  </si>
  <si>
    <t>電気製鉄（B－No．78）</t>
  </si>
  <si>
    <t>超能力の授業と超常現象に関する意識調査（YーNo．59）</t>
  </si>
  <si>
    <t>TVトランスミッタ（キット）の制作と利用（Y－No．61）</t>
  </si>
  <si>
    <t>APEJ実験班LETTER</t>
  </si>
  <si>
    <t>1992年度会計報告</t>
  </si>
  <si>
    <t>馬目秀夫　小野啓一</t>
  </si>
  <si>
    <t>国際会議のお知らせ　International Science Education Conference on Enviromental Problems</t>
    <phoneticPr fontId="2"/>
  </si>
  <si>
    <t>職業高校で物理を教えて</t>
  </si>
  <si>
    <t>専門外で物理を教えて</t>
  </si>
  <si>
    <t>古内龍雄</t>
  </si>
  <si>
    <t>理科教育と実験・実習助手の問題</t>
  </si>
  <si>
    <t>力と加速度の授業について</t>
  </si>
  <si>
    <t>教室用の壁掛け式演示実験</t>
  </si>
  <si>
    <t>鐘の共鳴</t>
  </si>
  <si>
    <t>福田和弥</t>
  </si>
  <si>
    <t>PC－9801拡張スロット用ADコンバーターの作成と音波の周波数解析</t>
  </si>
  <si>
    <t>討論「新カリキュラムで何が変わるか」</t>
  </si>
  <si>
    <t>間題堤起　教科書の視点から</t>
  </si>
  <si>
    <t>探求実験・課題研究の位置付け</t>
  </si>
  <si>
    <t>岸沢真一　宮崎幸一　湯口秀敏　右近修治</t>
  </si>
  <si>
    <t>討論「大学入試を変えるために」</t>
  </si>
  <si>
    <t>問題提起　大学入試を変えるために</t>
  </si>
  <si>
    <t>加藤隆</t>
  </si>
  <si>
    <t>井上賢　千野司　加藤隆</t>
  </si>
  <si>
    <t>特別講演</t>
  </si>
  <si>
    <t>放射線と現代</t>
  </si>
  <si>
    <t>小川岩雄</t>
  </si>
  <si>
    <t>転載（Isotope News1992年6月号より）</t>
  </si>
  <si>
    <t>放射線計測の話</t>
  </si>
  <si>
    <t>実験を中心にした放射線教育</t>
  </si>
  <si>
    <t>竹中功</t>
    <rPh sb="1" eb="2">
      <t>ナカ</t>
    </rPh>
    <phoneticPr fontId="2"/>
  </si>
  <si>
    <t>ポスターセッションの記録</t>
  </si>
  <si>
    <t>NADVと圧力センサーを用いた実験について</t>
  </si>
  <si>
    <t>下村要一</t>
  </si>
  <si>
    <t>参画型教材創出</t>
  </si>
  <si>
    <t>立体視の紙芝居</t>
  </si>
  <si>
    <t>「写るんですフラッシュ」を使って放射線検知器を作ろう</t>
  </si>
  <si>
    <t>札幌→長崎（日本縦断）での環境放射線の測定</t>
  </si>
  <si>
    <t>真島満</t>
  </si>
  <si>
    <t>「はかる君」を知っていますか</t>
  </si>
  <si>
    <t>放射線を測ってみませんか</t>
  </si>
  <si>
    <t>放射線計測協会</t>
  </si>
  <si>
    <t>実験講座</t>
  </si>
  <si>
    <t>空気GM計数管について</t>
  </si>
  <si>
    <t>静電気GM管の製作</t>
  </si>
  <si>
    <t>高分子吸収体</t>
  </si>
  <si>
    <t>解凍板</t>
  </si>
  <si>
    <t>一目でわかる縦波の定常波実験器</t>
  </si>
  <si>
    <t>加藤富美恵</t>
  </si>
  <si>
    <t>高校生の物理論文懸賞募集</t>
  </si>
  <si>
    <t>UNESCO国際会議宣言</t>
  </si>
  <si>
    <t>高校生の日中交流会</t>
  </si>
  <si>
    <t>INTERNATIONAL SYMPOSIUM ON SCHOOL PHYSICS EDUCATION</t>
  </si>
  <si>
    <t>女子高校生の物理に対する意識調査</t>
  </si>
  <si>
    <t>鈴木恵理　小林由宇子</t>
  </si>
  <si>
    <t>理科教育と科学読み物</t>
  </si>
  <si>
    <t>激減した小・中・高の理科</t>
  </si>
  <si>
    <t>パソコンを使って簡単にできる音の生徒実験</t>
  </si>
  <si>
    <t>「科学技術会議」人材部会における科学教育についての意見</t>
  </si>
  <si>
    <t>酸化銅の熱起電力でモーターを回す</t>
  </si>
  <si>
    <t>サーミスターを作ろう</t>
  </si>
  <si>
    <t>米村傳冶郎</t>
  </si>
  <si>
    <t>アルミ棒の縦振動</t>
  </si>
  <si>
    <t>講演会の記録</t>
  </si>
  <si>
    <t>米国における科学教育の改革</t>
  </si>
  <si>
    <t>Sheila Tobias　文責 笠耐</t>
    <phoneticPr fontId="2"/>
  </si>
  <si>
    <t>科学教育のおとしあな HOW TO ORDER BOOKS BY SHEILA TOBIAS</t>
  </si>
  <si>
    <t>結城敏也</t>
  </si>
  <si>
    <t>高校物理のこれから</t>
  </si>
  <si>
    <t>美しい縦波の定常波</t>
  </si>
  <si>
    <t>音声波のフーリエ解析と合成</t>
  </si>
  <si>
    <t>エッ！“定食”を食べると、創造力が枯れるってホント？</t>
  </si>
  <si>
    <t>浴槽の物理</t>
  </si>
  <si>
    <t>水口ケットを作って大空へでっかく飛ばそう</t>
  </si>
  <si>
    <t>学生の総合能力を育成するための一つの物理教学方法</t>
  </si>
  <si>
    <t>劉藻　王暁耕</t>
  </si>
  <si>
    <t>CDでローソクの炎の光輪を見る－教材教具を工夫する会連絡紙より－</t>
  </si>
  <si>
    <t>授業研究用のビデオ「授業の中で心を開かせる」</t>
  </si>
  <si>
    <t>RIO FOLLOWUP（ハンガリー1994．8．）</t>
  </si>
  <si>
    <t>INTERNATIONAL SYMPOSIUM SCHOOL PHYSICS EDUCATlON（杭州 中国 1994．7）</t>
  </si>
  <si>
    <t>高校における科学・技術者育成に関する国際調査</t>
  </si>
  <si>
    <t>笠耐　木下博義　赤生一博　結城千代子　田中幸</t>
    <phoneticPr fontId="2"/>
  </si>
  <si>
    <t>理科Ⅰ調査の中間報告</t>
  </si>
  <si>
    <t>作業班　広井禎　吉村利明</t>
    <phoneticPr fontId="2"/>
  </si>
  <si>
    <t>平成6年度センター試験・物理の問題について</t>
  </si>
  <si>
    <t>キュリーエンジンを作ろう</t>
  </si>
  <si>
    <t>米村傳次郎</t>
  </si>
  <si>
    <t>鉄線で作るキュリーエンジン</t>
  </si>
  <si>
    <t>5分間で作れる液体窒素の霧箱</t>
  </si>
  <si>
    <t>気柱の共鳴実験で発泡スチロール球を立ち上げるコツ</t>
  </si>
  <si>
    <t>桑原爾</t>
  </si>
  <si>
    <t>英国科学教育協会年会に参加して</t>
  </si>
  <si>
    <t>電磁波をとらえる</t>
  </si>
  <si>
    <t>Multimeterの紹介</t>
  </si>
  <si>
    <t>渡辺智和</t>
  </si>
  <si>
    <t>光のドップラー効果の相対性</t>
  </si>
  <si>
    <t>量の研究</t>
  </si>
  <si>
    <t>学校開放講座を開講して</t>
  </si>
  <si>
    <t>坂田正司</t>
  </si>
  <si>
    <t>虹の物理</t>
  </si>
  <si>
    <t>授業でのスイングバイ航法</t>
  </si>
  <si>
    <t>学ぶに値することを求めて、いきいき物理、わくわく実験</t>
  </si>
  <si>
    <t>生徒のつまづき、教師のつまづき、さまよいながらも出口を求めて</t>
  </si>
  <si>
    <t>デンマークの高校物理</t>
  </si>
  <si>
    <t>1994年度NSTAでのWORKSHOPでの研究発表について</t>
  </si>
  <si>
    <t>アメリカツアー全報告</t>
  </si>
  <si>
    <t>菊池文誠　戸田一郎　石崎喜治</t>
  </si>
  <si>
    <t>理科教育の再生を訴える</t>
  </si>
  <si>
    <t>ネオジム磁石を使った磁性の実験（物理教育実践検討サークル90号）</t>
  </si>
  <si>
    <t>熱伝導と電気伝導の実験と授業（物理教育実践検討サークル90号）</t>
  </si>
  <si>
    <t>蛍光灯を使った実験（教材教具を工夫する会103号）</t>
  </si>
  <si>
    <t>静電気の実験（YPCニュース72号）</t>
  </si>
  <si>
    <t>1994年度夏期研究大会概要</t>
  </si>
  <si>
    <t>ジェニソン先生を囲む連続ワークショップ</t>
  </si>
  <si>
    <t>シャロン・ベーダ－さんの来日プロジェクト</t>
  </si>
  <si>
    <t>ISSPEプログラム</t>
  </si>
  <si>
    <t>RIO FOLLOWUP　3rd Circular</t>
  </si>
  <si>
    <t>夏期大会アンケート・参加申込書</t>
  </si>
  <si>
    <t>英国における物理教育</t>
  </si>
  <si>
    <t>ジェニソン・ブレンダ　　記録　笠耐</t>
    <phoneticPr fontId="2"/>
  </si>
  <si>
    <t>看護系・医療技術系短大の物理入試問題</t>
  </si>
  <si>
    <t>連続講演の記録</t>
  </si>
  <si>
    <t>ジェニソン・ブレンダ　訳　笠耐</t>
  </si>
  <si>
    <t>①　ナフィールド整合科学</t>
  </si>
  <si>
    <t>②　ナフィールドAレベル物理</t>
  </si>
  <si>
    <t>③　「個人研究」と「研究と解析」</t>
  </si>
  <si>
    <t>④　ナショナルカリキュラムと探求学習</t>
  </si>
  <si>
    <t>⑤　PHYSICS AT WORK</t>
  </si>
  <si>
    <t>訳　増子寛</t>
  </si>
  <si>
    <t>⑥　ナフィールドAレベル物理試験問題（1993）抜粋</t>
  </si>
  <si>
    <t>放射線源マントルの利用</t>
  </si>
  <si>
    <t>スポーツを力学する</t>
  </si>
  <si>
    <t>卵のころがり</t>
  </si>
  <si>
    <t>伍井一夫</t>
  </si>
  <si>
    <t>米国デモンストレーション物理教材について</t>
  </si>
  <si>
    <t>「物理教育について」</t>
  </si>
  <si>
    <t>アメリカ物理学会・アジア太平洋物理学連合・ヨーロッパ物理学会・応用物理学会・日本物理学会　会長声明</t>
  </si>
  <si>
    <t>「初等・中等教育レベルにおける物理教育についての要望書」日本物理学会</t>
  </si>
  <si>
    <t>WONDER AND DELIGHT</t>
  </si>
  <si>
    <t>NSTA参加ツアーの企画の案内</t>
  </si>
  <si>
    <t>海外班　石崎喜冶</t>
  </si>
  <si>
    <t>物理教育国際会議　「物理教育の新しい動向」</t>
  </si>
  <si>
    <t>物理教育研究会　会員名簿（1994年10月1日現在）</t>
  </si>
  <si>
    <t>通常の試験問題の改善から、入試問題の改善をめざして</t>
  </si>
  <si>
    <t>福島肇　森島幸雄　堀口剛</t>
  </si>
  <si>
    <t>高校物理に関する学習者からの意識</t>
  </si>
  <si>
    <t>竹中洵治　安藤雅夫　稲葉一　石原敏夫　森幸雄</t>
  </si>
  <si>
    <t>ミニ・テスターの製作</t>
  </si>
  <si>
    <t>簡易放電箱</t>
  </si>
  <si>
    <t>教育の現場の経験を生かす方法の模索</t>
  </si>
  <si>
    <t>現象が見えてくる力学現象</t>
  </si>
  <si>
    <t>1分でできる音速の測定</t>
  </si>
  <si>
    <t>滝川洋一</t>
  </si>
  <si>
    <t>理科離れを認めない文部省</t>
  </si>
  <si>
    <t>運動量を中心に据えた力学体系の提案</t>
  </si>
  <si>
    <t>霧箱で陽電子を見つけよう</t>
  </si>
  <si>
    <t>教室に無重量空間を</t>
  </si>
  <si>
    <t>大学、社会の哲学と基礎物理実験</t>
  </si>
  <si>
    <t>田野倉敦</t>
  </si>
  <si>
    <t>テキスト「パワー」についてのメモ風なコメント</t>
  </si>
  <si>
    <t>中村敏弘</t>
  </si>
  <si>
    <t>ワークショップの報告</t>
  </si>
  <si>
    <t>WS1「生徒にとって運動法則の意味は何か」</t>
  </si>
  <si>
    <t>WS2a「力学への新しいアプローチ」</t>
  </si>
  <si>
    <t>WS2b「力学への新しいアプローチ」</t>
  </si>
  <si>
    <t>WS3「応用を重視した力学の構成」</t>
  </si>
  <si>
    <t>WS4「エネルギーを中心にすえた力学の構成」</t>
    <phoneticPr fontId="2"/>
  </si>
  <si>
    <t>喜多誠</t>
    <rPh sb="0" eb="2">
      <t>キタ</t>
    </rPh>
    <rPh sb="2" eb="3">
      <t>マコト</t>
    </rPh>
    <phoneticPr fontId="2"/>
  </si>
  <si>
    <t>工作教室</t>
  </si>
  <si>
    <t>コヒーラーの製作</t>
  </si>
  <si>
    <t>スポーツを力学する　数学セミナー94／8～94／11連載</t>
  </si>
  <si>
    <t>かくして皿は回った</t>
  </si>
  <si>
    <t>実験　シャルルの法則</t>
  </si>
  <si>
    <t>成瀬堅</t>
  </si>
  <si>
    <t>生活科と理科の関連</t>
  </si>
  <si>
    <t>NSTA’94（アナハイム）に参加して</t>
  </si>
  <si>
    <t>見識中心の学習</t>
  </si>
  <si>
    <t>Kenneth G．wilson　訳平田邦男</t>
  </si>
  <si>
    <t>科学講演会「電子波で見るミクロの世界」</t>
  </si>
  <si>
    <t>物理教育国際会議「物理教育改革の新しい動向」</t>
  </si>
  <si>
    <t>研究の報告</t>
  </si>
  <si>
    <t>マントル線源の使用方法</t>
  </si>
  <si>
    <t>コンピューターと理科実験</t>
  </si>
  <si>
    <t>電磁誘導のデモンストレーション</t>
  </si>
  <si>
    <t>アンテナ上の電波の定常波の観察</t>
  </si>
  <si>
    <t>α線の金箔による散乱</t>
  </si>
  <si>
    <t>砂糖等粒子の摩擦帯電電荷量の測定</t>
  </si>
  <si>
    <t>原紀夫</t>
  </si>
  <si>
    <t>見やすい演示装置</t>
  </si>
  <si>
    <t>佐久間道則</t>
  </si>
  <si>
    <t>抽象概念のビジュアルモデルによる説明の有効性と限界</t>
  </si>
  <si>
    <t>結城敏也　結城千代子</t>
  </si>
  <si>
    <t>弧度法と加速度を用いない“等速円運動”の指導法について</t>
  </si>
  <si>
    <t>デンマークの初等科学教育の発展</t>
  </si>
  <si>
    <t>Helene Sorensen　訳笠耐</t>
  </si>
  <si>
    <t>物理教育におけるテーマと次元</t>
  </si>
  <si>
    <t>Claus Christensen他　訳笠耐</t>
  </si>
  <si>
    <t>フーコー振り子振動面の回転説明モデル</t>
  </si>
  <si>
    <t>スポーツを力学する　数学セミナー94／12－95／3連載</t>
  </si>
  <si>
    <t>大学の物理教育</t>
  </si>
  <si>
    <t>研究会のお知らせ</t>
  </si>
  <si>
    <t>1995年度夏期大会</t>
  </si>
  <si>
    <t>青少年のための科学の祭典神奈川大会（仮称）</t>
  </si>
  <si>
    <t>その他の国際会議</t>
  </si>
  <si>
    <t>AAPT夏の大会</t>
  </si>
  <si>
    <t>GIREP－ICPE国際会議</t>
  </si>
  <si>
    <t>物理教育研究会総会議案書</t>
  </si>
  <si>
    <t>研究大会の報告</t>
  </si>
  <si>
    <t>大型霧箱を使ったトロン（Tn）の半減期の測定</t>
  </si>
  <si>
    <t>ナウシカ感想文</t>
  </si>
  <si>
    <t>石鹸膜の相転移</t>
  </si>
  <si>
    <t>平面上を運動する物体の記録</t>
  </si>
  <si>
    <t>「ガリレオ工房」アメリカを行く</t>
  </si>
  <si>
    <t>グランドで走れるホバークラフトの製作</t>
  </si>
  <si>
    <t>野口語</t>
  </si>
  <si>
    <t>物理・課題研究を実施して</t>
  </si>
  <si>
    <t>U－CASの物理</t>
  </si>
  <si>
    <t>「科学技術教育」と何か</t>
  </si>
  <si>
    <t>特集　20周年を迎えて</t>
  </si>
  <si>
    <t>アンケートに回答を（アンケートと小集計）</t>
  </si>
  <si>
    <t>数学教育研究も負けてはおられない</t>
  </si>
  <si>
    <t>20年を振り返って</t>
  </si>
  <si>
    <t>研究会20周年に寄せる雑感</t>
  </si>
  <si>
    <t>物理教育通信発刊20周年に寄せて</t>
  </si>
  <si>
    <t>岡島茂樹</t>
  </si>
  <si>
    <t>日本物理教育研究会の20年によせて</t>
  </si>
  <si>
    <t>魅力ある人々との出会い</t>
  </si>
  <si>
    <t>物理教育研究会に期待するもの</t>
  </si>
  <si>
    <t>物理教育研究会20周年にあたって</t>
  </si>
  <si>
    <t>物理教育“楽”をめざして</t>
  </si>
  <si>
    <t>20周年記念特集号に当たって</t>
  </si>
  <si>
    <t>物理と超能力</t>
  </si>
  <si>
    <t>物理教師のつぶやき</t>
  </si>
  <si>
    <t>佐藤昌孝</t>
  </si>
  <si>
    <t>好奇心を持とう、疑問を発表しよう</t>
  </si>
  <si>
    <t>物理教育研究会20周年に寄せて</t>
  </si>
  <si>
    <t>高橋哲哉</t>
  </si>
  <si>
    <t>私のひとこと</t>
  </si>
  <si>
    <t>高見寿</t>
  </si>
  <si>
    <t>刊行20周年をお祝いして</t>
  </si>
  <si>
    <t>20周年を迎えて</t>
  </si>
  <si>
    <t>竹中洵治</t>
  </si>
  <si>
    <t>物理教育の正念場</t>
  </si>
  <si>
    <t>『なんでもひとこと』を生かそう</t>
  </si>
  <si>
    <t>揚がらなかった熱気球</t>
  </si>
  <si>
    <t>20年目の通信に思うこと</t>
  </si>
  <si>
    <t>物理教育研究会10年生</t>
  </si>
  <si>
    <t>物理教育研究会に期待すること</t>
  </si>
  <si>
    <t>若桑憲彦</t>
  </si>
  <si>
    <t>漠然と</t>
  </si>
  <si>
    <t>教育改革は教師の手で</t>
  </si>
  <si>
    <t>物理教育で短歌と川柳を利用する試み</t>
  </si>
  <si>
    <t>「うなり」実験用配線板</t>
  </si>
  <si>
    <t>「理科Ⅱ」の授業展開</t>
  </si>
  <si>
    <t>ろうそくの炎の観察：疑問に思ったこと</t>
  </si>
  <si>
    <t>私の授業メモ</t>
  </si>
  <si>
    <t>ASE特集</t>
  </si>
  <si>
    <t>日英物理教育交流</t>
  </si>
  <si>
    <t>イギリスの物理教育</t>
  </si>
  <si>
    <t>英国ASE大会に参加して</t>
  </si>
  <si>
    <t>イギリス勝手気ままな見聞報告</t>
  </si>
  <si>
    <t>「物理がおもしろい！！」</t>
  </si>
  <si>
    <t>「科学体験フェスティバル／神奈川」について</t>
  </si>
  <si>
    <t>古都鄭州で物理教育の交流を</t>
  </si>
  <si>
    <t>NSTA参加ツアーの案内</t>
  </si>
  <si>
    <t>物理教育に関するシンポジウム</t>
  </si>
  <si>
    <t>1994年度決算案・1995年度予算案</t>
  </si>
  <si>
    <t>1995年度夏期研究大会概要</t>
  </si>
  <si>
    <t>教育課程をめぐって</t>
  </si>
  <si>
    <t>簡単な“大型パラボラアンテナ”の作り方</t>
  </si>
  <si>
    <t>光の反射屈折実験装置の工夫</t>
  </si>
  <si>
    <t>韓長明</t>
  </si>
  <si>
    <t>フーコー式の現代化による光速度の測定</t>
  </si>
  <si>
    <t>林熙崇　高橋賢二</t>
  </si>
  <si>
    <t>黒板演示実験用壁掛式多目的スタンド</t>
  </si>
  <si>
    <t>ダイクロイックミラーで白色光を3原色に分ける</t>
  </si>
  <si>
    <t>「万能メガネ」と「スケルンデス」</t>
  </si>
  <si>
    <t>「抜け通れる壁」「追いかける目」</t>
    <phoneticPr fontId="2"/>
  </si>
  <si>
    <t>二重振り子のカオス</t>
  </si>
  <si>
    <t>情報化時代の到来とパソコンの利用</t>
  </si>
  <si>
    <t>物理入試問題検討会に参加して</t>
  </si>
  <si>
    <t>中央教育審議会に期待すること</t>
  </si>
  <si>
    <t>実験メモ</t>
  </si>
  <si>
    <t>ラジオメーターを冷やすと羽根車はどちらに回るか　他</t>
  </si>
  <si>
    <t>増子寛　佐久間道則</t>
  </si>
  <si>
    <t>塩NaClの結晶が発光した（ガリレオ工房101号）</t>
  </si>
  <si>
    <t>磁区が動くと音が聞こえる（ガリレオ工房101号）</t>
  </si>
  <si>
    <t>ビニール袋とアルミホイルで作るマイク（ガリレオ工房101号）</t>
  </si>
  <si>
    <t>ハウリングの科学（ガリレオ工房101号）</t>
  </si>
  <si>
    <t>放電管を使った発振器（ガリレオ工房102号）</t>
  </si>
  <si>
    <t>教室で簡単にできる演示教材の製作Ⅲ（ガリレオ工房104号）</t>
  </si>
  <si>
    <t>高橋宏</t>
  </si>
  <si>
    <t>超音波でまわるモーター（ガリレオ工房104号）</t>
  </si>
  <si>
    <t>水の不思議な性質を実験で確かめる（ガリレオ工房106号）</t>
  </si>
  <si>
    <t>『年度初めの問題』（教材と教具を考える会118号）</t>
  </si>
  <si>
    <t>石鹸膜で学ぶ屈折の法則と最小作用の原理（横浜物理サークル84号）</t>
  </si>
  <si>
    <t>徳島市立高等学校「研究紀要」第29号（1995）「原典翻訳」キャベンディッシュ、地球の密度を決定する実験（1798）</t>
  </si>
  <si>
    <t>西條敏美</t>
  </si>
  <si>
    <t>「熱学入門マクロからミクロへ」</t>
  </si>
  <si>
    <t>96年春　NSTA参加ツアーのご案内</t>
  </si>
  <si>
    <t>国際会議のお知らせ</t>
  </si>
  <si>
    <t>日本物理学会50周年記念特集「日本の物理学50年」購読のご案内</t>
  </si>
  <si>
    <t>編集後記</t>
  </si>
  <si>
    <t>中学3年理科Ⅰ分野に於ける“エネルギーと環境”　授業実践に基づく「はなしのネタ（？）」</t>
  </si>
  <si>
    <t>全員履修のための波動・電磁気の授業について</t>
  </si>
  <si>
    <t>インターネットのすすめ</t>
  </si>
  <si>
    <t>Windowsによる音声分析とシミュレーション</t>
  </si>
  <si>
    <t>電磁気分野の授業プリント（冊子）</t>
  </si>
  <si>
    <t>岩波栄一</t>
  </si>
  <si>
    <t>竜巻チューブと噴水チューブを作ってみませんか</t>
  </si>
  <si>
    <t>夕焼けの実験（微粒子による光の散乱の実験）</t>
  </si>
  <si>
    <t>物理実験集の制作（教師のためのマルチメディア教材）</t>
  </si>
  <si>
    <t>波</t>
  </si>
  <si>
    <t>米国の物理教材、米国の教育</t>
  </si>
  <si>
    <t>工作実験『ムーアのモーター』</t>
  </si>
  <si>
    <t>米村律子</t>
  </si>
  <si>
    <t>波動の実験と授業</t>
  </si>
  <si>
    <t>「総合」と「選択」次期指導要領を考える</t>
  </si>
  <si>
    <t>グループ討論の記録－指導要領、理科Ⅰ、IA、IB、自主教材－</t>
  </si>
  <si>
    <t>グループ討論の記録－“物理教育”我々の目指すものへのプロローグ－</t>
  </si>
  <si>
    <t>物理教育国際会議（南京）の報告</t>
  </si>
  <si>
    <t>全体報告</t>
  </si>
  <si>
    <t>Posterの記録</t>
  </si>
  <si>
    <t>南京会議「展示と実験」に参加して</t>
  </si>
  <si>
    <t>赤羽明　勝浦一雄</t>
  </si>
  <si>
    <t>教科書の練習問題のタイプ別分類調査</t>
  </si>
  <si>
    <t>CAIとVTRシステムを用いた大学基礎物理学の新しい教育方法</t>
  </si>
  <si>
    <t>鈴木恒則　菊池文誠</t>
  </si>
  <si>
    <t>ポスター・セッションに参加して</t>
  </si>
  <si>
    <t>Poster参加印象記</t>
  </si>
  <si>
    <t>Workshopの記録</t>
  </si>
  <si>
    <t>A　教育の内容と方法の改善</t>
  </si>
  <si>
    <t>B　コンピュータ利用と視聴覚教材</t>
  </si>
  <si>
    <t>C　実験</t>
  </si>
  <si>
    <t>D　高校教育</t>
  </si>
  <si>
    <t>Exhibitionの記録</t>
  </si>
  <si>
    <t>かえるのプランコ</t>
  </si>
  <si>
    <t>神志那良雄</t>
  </si>
  <si>
    <t>Exhibition参加、他</t>
  </si>
  <si>
    <t>てんぷら油火災の引火と消火</t>
  </si>
  <si>
    <t>EXHIBlTIONの記録</t>
  </si>
  <si>
    <t>Demonstrationの記録</t>
  </si>
  <si>
    <t>土佐礼子</t>
  </si>
  <si>
    <t>鄭州市ツアー（まるで竜宮城に来たようだ）</t>
  </si>
  <si>
    <t>ゆっくり・ゆっくり</t>
  </si>
  <si>
    <t>五十嵐武彦</t>
  </si>
  <si>
    <t>南京国際会議に参加して</t>
  </si>
  <si>
    <t>南京会議印象記</t>
  </si>
  <si>
    <t>要求には根拠がある</t>
  </si>
  <si>
    <t>中国での印象</t>
  </si>
  <si>
    <t>インスタントカメラ24枚による中国の印象</t>
  </si>
  <si>
    <t>鈴木恒則</t>
  </si>
  <si>
    <t>ICPE番外楽しかった黄山ツアー</t>
  </si>
  <si>
    <t>物理教育国際会議“雑感”</t>
  </si>
  <si>
    <t>泰山霞んで鼠一匹</t>
  </si>
  <si>
    <t>中国旅行中息子が病気になった！</t>
  </si>
  <si>
    <t>炭素棒でカーボンマイクを作ろう</t>
  </si>
  <si>
    <t>大気圧と表面張力によるコップの宙づり</t>
  </si>
  <si>
    <t>「理科」って楽しい！！</t>
  </si>
  <si>
    <t>海外斑だより</t>
  </si>
  <si>
    <t>物理実験講座のお知らせ</t>
  </si>
  <si>
    <t>中央教育審議会への要望書</t>
  </si>
  <si>
    <t>教科「理科」関連学会協議会（日本化学会・日本科学教育学会・日本生物教育学会・日本地学教育学会・日本物理教育学会・日本理科教育学会）</t>
  </si>
  <si>
    <t>日本物理学会・応用物理学会・日本物理教育学会</t>
  </si>
  <si>
    <t>日本学術会議物理学研究連絡委員会理科教育検討小委員会</t>
  </si>
  <si>
    <t>物理をはじめとする理科の教育をすべての生徒に</t>
  </si>
  <si>
    <t>打点タイマーから距離センサーへ</t>
  </si>
  <si>
    <t>物理教育と数学教育が仲良しに！－CBL利用が仲立ちに－</t>
  </si>
  <si>
    <t>渡辺信</t>
  </si>
  <si>
    <t>CBLシステム</t>
  </si>
  <si>
    <t>TI－82グラフ電卓</t>
  </si>
  <si>
    <t>高電圧装置の制作と実験例</t>
  </si>
  <si>
    <t>鎌形豊</t>
  </si>
  <si>
    <t>音の放物反射鏡の制作報告</t>
  </si>
  <si>
    <t>JEMを利用した宇宙実験</t>
  </si>
  <si>
    <t>開口端での音の反射を実感する実験</t>
  </si>
  <si>
    <t>イギリスナショナルカリキュラムの概要</t>
  </si>
  <si>
    <t>理科Ⅰアンケ－トに関して</t>
  </si>
  <si>
    <t>ペットボトルロケットの教材化</t>
  </si>
  <si>
    <t>金子望</t>
  </si>
  <si>
    <t>WWWの紹介</t>
  </si>
  <si>
    <t>宮崎幸一</t>
  </si>
  <si>
    <t>中国の先生から便りがきました</t>
  </si>
  <si>
    <t>物理は暗記科目だ</t>
  </si>
  <si>
    <t>物理はスポーツに役立たない！</t>
  </si>
  <si>
    <t>砂時計の物理</t>
  </si>
  <si>
    <t>放送衛星の「月による食」</t>
  </si>
  <si>
    <t>小型ビデオカメラによる微小重力実験</t>
  </si>
  <si>
    <t>虹の原因は入射光の水滴内での全反射のため？</t>
  </si>
  <si>
    <t>21世紀における望ましい学校像</t>
  </si>
  <si>
    <t>山田善春</t>
  </si>
  <si>
    <t>「これからの理科教育に関するアンケート」調査報告</t>
  </si>
  <si>
    <t>小川孝三　山田善春</t>
  </si>
  <si>
    <t>物理の教育（日本学術会議物理学研究連絡委員会報告　日本の物理学－明日への展望－［平成6年3月25日］より転載）</t>
  </si>
  <si>
    <t>新エレキテルとそれを使った実験（ガリレオ工房108号より）</t>
  </si>
  <si>
    <t>手作り光電池（ガリレオ工房109＆110号より）</t>
  </si>
  <si>
    <t>息で吹くと電球が光る－抵抗の温度変化（ガリレオ工房110号より）</t>
  </si>
  <si>
    <t>水玉風船を使った実験（教材・教具を工夫する会連絡紙124号より）</t>
  </si>
  <si>
    <t>一番上の板はどれだけ迫り出せるか？（YPC89号より）</t>
  </si>
  <si>
    <t>2単位必修物理IAの授業・中間報告（1学期の反省）（YPC89号より）</t>
  </si>
  <si>
    <t>小学生向けビー玉スターリングエンジンを手元に置こう（YPC90号より）</t>
  </si>
  <si>
    <t>続　熱力学の学習における「熱機関」の原理としくみ（平成7年度東京都物理専門委員会資料より）</t>
  </si>
  <si>
    <t>金子雅彦　西島宏和　飯野誠</t>
  </si>
  <si>
    <t>大気圧の実験（YPC92号より）</t>
  </si>
  <si>
    <t>「ホログラフィ入門」－原理と実際－（朝倉書店）久保田敏弘著</t>
  </si>
  <si>
    <t>ASE参加報告</t>
  </si>
  <si>
    <t>公開シンポジウム「高校・大学基礎教育における数学物理教育を考える」</t>
  </si>
  <si>
    <t>1996年に開催される国際物理教育会議</t>
  </si>
  <si>
    <t>低学年における科学遊びの学習</t>
  </si>
  <si>
    <t>点光源による人工虹の理論</t>
  </si>
  <si>
    <t>3D人工虹</t>
  </si>
  <si>
    <t>日英の中等物理教育の比較</t>
  </si>
  <si>
    <t>飯島飛</t>
  </si>
  <si>
    <t>アメリカの「宇宙と教育」の現状から－プロジェクト『TOYS IN SPACE』について－</t>
  </si>
  <si>
    <t>作業班のテーマが変わります</t>
  </si>
  <si>
    <t>イギリスの科学教育（数学セミナー96・5より転載）</t>
  </si>
  <si>
    <t>英国ASEの年会に参加して</t>
  </si>
  <si>
    <t>イギリスでは手作り教材がない</t>
  </si>
  <si>
    <t>英国の科学教育－ASE年会を通して－</t>
  </si>
  <si>
    <t>レディング雑感</t>
  </si>
  <si>
    <t>結城千代子</t>
  </si>
  <si>
    <t>NECガリレオクラブ参加記</t>
  </si>
  <si>
    <t>インターネットにアクセスするには</t>
  </si>
  <si>
    <t>論文紹介「多用途波動演示実験装置」開発と応用　劉国良</t>
  </si>
  <si>
    <t>旧制第四高等学校所蔵物理実験機器</t>
  </si>
  <si>
    <t>関戸信次　佐藤政俊</t>
    <rPh sb="5" eb="7">
      <t>サトウ</t>
    </rPh>
    <rPh sb="7" eb="9">
      <t>マサトシ</t>
    </rPh>
    <phoneticPr fontId="2"/>
  </si>
  <si>
    <t>よみがえる四高物理実験機器</t>
  </si>
  <si>
    <t>NSTA’96年会（セントルイス）での発表について</t>
  </si>
  <si>
    <t>理科教育関連6学会共催シンポジウムに向けて</t>
  </si>
  <si>
    <t>LDソフト紹介「無重力との遭遇」</t>
  </si>
  <si>
    <t>使い捨てないカイロ</t>
  </si>
  <si>
    <t>CDラジカセを使った音の干渉実験</t>
  </si>
  <si>
    <t>Rainbow sheetの作り方</t>
  </si>
  <si>
    <t>反磁性セット（ガリレオ工房113号より）</t>
  </si>
  <si>
    <t>α粒子の金箔による散乱（石川県立錦丘高等学校紀要第24号より）</t>
  </si>
  <si>
    <t>だるま落としで「慣性の法則」を実験する（近畿の物理教育1より）</t>
  </si>
  <si>
    <t>郷土玩具の教材化</t>
  </si>
  <si>
    <t>「Windowsで知る音声と運動の実験室」</t>
  </si>
  <si>
    <t>理科教育関係6学会共催シンポジウム「次期教育課程に向けて」－教科『理科』関連学会間の相互理解のために－</t>
  </si>
  <si>
    <t>夏期研究大会のお知らせ</t>
  </si>
  <si>
    <t>‘96 Northeast Asia Conference on Physical Demonstration</t>
  </si>
  <si>
    <t>ASPEN Conference Modern and Innovative Technologies for Asian Physics Education</t>
  </si>
  <si>
    <t>IUPAP lnternational Physics Education Conference on Modern Science ＆ Technology in School Physics Curricula for 21st century</t>
  </si>
  <si>
    <t>新人会員の紹介</t>
  </si>
  <si>
    <t>教員募集</t>
  </si>
  <si>
    <t>素朴な方法でも止める音速</t>
  </si>
  <si>
    <t>魅力ある物理テキストの作成・開発</t>
  </si>
  <si>
    <t>竹中源治</t>
  </si>
  <si>
    <t>生徒の情報リテラシーの現状</t>
  </si>
  <si>
    <t>「無重量状態」の認識と歴史、哲学教育の重要性</t>
  </si>
  <si>
    <t>電磁調理器で楽しむ</t>
  </si>
  <si>
    <t>寄稿　96年春NSTA発表旅行</t>
  </si>
  <si>
    <t>96年アメリカ旅行の感想</t>
  </si>
  <si>
    <t>96年NSTAに参加して</t>
  </si>
  <si>
    <t>長浜音一</t>
  </si>
  <si>
    <t>大山光晴</t>
  </si>
  <si>
    <t>泉博之</t>
  </si>
  <si>
    <t>実験は国境を越えたよ</t>
    <rPh sb="0" eb="2">
      <t>ジッケン</t>
    </rPh>
    <rPh sb="3" eb="5">
      <t>コッキョウ</t>
    </rPh>
    <rPh sb="6" eb="7">
      <t>コ</t>
    </rPh>
    <phoneticPr fontId="2"/>
  </si>
  <si>
    <t>川人順子</t>
  </si>
  <si>
    <t>NSTAとエクスプロラトリアムでの実験交流会に参加して</t>
  </si>
  <si>
    <t>喜多村悟</t>
  </si>
  <si>
    <t>アメリカにおけるガリレオ工房の活躍</t>
  </si>
  <si>
    <t>簡単に作れるリニアモーターカー</t>
  </si>
  <si>
    <t>宇田川茂雄</t>
  </si>
  <si>
    <t>スチロールコップによる薄膜干渉の観察</t>
  </si>
  <si>
    <t>YPC体験記</t>
  </si>
  <si>
    <t>サイレントプラス</t>
  </si>
  <si>
    <t>電磁力推進船の製作について（よせなべ物理サークル131号より）</t>
  </si>
  <si>
    <t>田端健治</t>
  </si>
  <si>
    <t>結晶スピーカーを作ろう（ガリレオ工房117号より）</t>
  </si>
  <si>
    <t>渡辺雅人　徳富英雄</t>
  </si>
  <si>
    <t>人工蜃気楼で現実を曲祝しよう（YPC99号より）</t>
  </si>
  <si>
    <t>等電位線の実験の導体紙（YPC100号より）</t>
  </si>
  <si>
    <t>作業班報告「高校での慣性力・遠心力の扱い」</t>
  </si>
  <si>
    <t>右近修治　広井禎</t>
  </si>
  <si>
    <t>1996年APEJ夏期研究大会要項</t>
  </si>
  <si>
    <t>新入会員の紹介</t>
  </si>
  <si>
    <t>よせなべ報告</t>
  </si>
  <si>
    <t>力学を豊かに楽しく</t>
  </si>
  <si>
    <t>野原忠英</t>
  </si>
  <si>
    <t>高校物理実験道具・資料の整理法について</t>
  </si>
  <si>
    <t>物理実践報告</t>
  </si>
  <si>
    <t>生徒との対話で進める物理授業</t>
  </si>
  <si>
    <t>定常波に関するいくつかの簡単な実験</t>
  </si>
  <si>
    <t>「素手で蛍光灯をつける実験具の製作」</t>
    <phoneticPr fontId="2"/>
  </si>
  <si>
    <t>素手で蛍光灯をつける実験具</t>
  </si>
  <si>
    <t>楽しい物理演示実験</t>
  </si>
  <si>
    <t>ポスターセション</t>
  </si>
  <si>
    <t>公立中学で起こっていること</t>
  </si>
  <si>
    <t>慣性質量を実体を伴うイメージとしてつかむ</t>
  </si>
  <si>
    <t>探求活動に用いた実験例</t>
  </si>
  <si>
    <t>オカルト・超常現象と物理教育</t>
  </si>
  <si>
    <t>圧電スピーカーを使った実験例</t>
  </si>
  <si>
    <t>渡邉雅人 徳富英雄</t>
  </si>
  <si>
    <t>授業で役に立つ（かもしれない）教材の紹介</t>
  </si>
  <si>
    <t>中学および高校低学年における新しい物理教育の試み</t>
  </si>
  <si>
    <t>渡邉愈</t>
  </si>
  <si>
    <t>理科教育法実践例</t>
  </si>
  <si>
    <t>グループ討論Aより</t>
  </si>
  <si>
    <t>グループ討論Bより</t>
  </si>
  <si>
    <t>Cグループ討論のまとめ やめてみますか、物理教育？！</t>
    <phoneticPr fontId="2"/>
  </si>
  <si>
    <t>河村篤毅</t>
  </si>
  <si>
    <t>会議報告</t>
  </si>
  <si>
    <t>東北アジア物理演示実験国際会議に参加して</t>
  </si>
  <si>
    <t>世界科学技術教育の動向と文化主義的教育</t>
  </si>
  <si>
    <t>GIREP－ICPE参加報告</t>
  </si>
  <si>
    <t>慣性力・遠心力を削除する提案に賛成します</t>
  </si>
  <si>
    <t>F＝μNは必要でしょうか</t>
  </si>
  <si>
    <t>物理におけるフィールドワークの試み</t>
  </si>
  <si>
    <t>高田広彦</t>
  </si>
  <si>
    <t>音反動車</t>
  </si>
  <si>
    <t>電子の比電荷の測定</t>
  </si>
  <si>
    <t>凸レンズのつくる実像の真実性について</t>
  </si>
  <si>
    <t>音叉は使える（よせなべサークル134号より）</t>
  </si>
  <si>
    <t>飯島正</t>
  </si>
  <si>
    <t>高校での微分の扱い</t>
  </si>
  <si>
    <t>作業班　右近修治　広井禎</t>
  </si>
  <si>
    <t>第4回NSTA参加アメリカ博物館見学ツアー</t>
  </si>
  <si>
    <t>海外班　石崎幸治</t>
  </si>
  <si>
    <t>1997年開催の国際会議</t>
  </si>
  <si>
    <t>全体会の報告</t>
  </si>
  <si>
    <t>国際的視点からみた日本の科学教育</t>
  </si>
  <si>
    <t>モーズリーの実験の現代化</t>
  </si>
  <si>
    <t>加賀美亜紀</t>
  </si>
  <si>
    <t>キャッツアイの利用法</t>
  </si>
  <si>
    <t>凸レンズによる実像に見る“色収差”</t>
  </si>
  <si>
    <t>レンズの焦点距離を測る</t>
    <phoneticPr fontId="2"/>
  </si>
  <si>
    <t>湯口秀敏</t>
    <phoneticPr fontId="2"/>
  </si>
  <si>
    <t>フィルムケースを使った単極モーターの作成</t>
  </si>
  <si>
    <t>横田憲治 小野啓一</t>
  </si>
  <si>
    <t>JEM利用青少年プログラム調査検討委員会による航空機実験についての〈速報〉</t>
  </si>
  <si>
    <t>森雄兒　井上賢</t>
    <phoneticPr fontId="2"/>
  </si>
  <si>
    <t>特集　第3回ヨーロッパ博物館ツアー</t>
  </si>
  <si>
    <t>第3回ヨーロッパツアーの報告</t>
  </si>
  <si>
    <t>団長　菊池文誠</t>
  </si>
  <si>
    <t>ヨーロッパ博物館ツアーに参加して</t>
  </si>
  <si>
    <t>ヨーロッパ科学博物館訪問記</t>
  </si>
  <si>
    <t>宮崎貞夫</t>
  </si>
  <si>
    <t>「遠心力」をとりまく誤解</t>
  </si>
  <si>
    <t>高校の物理から、「はねかえり係数」を削除する提案</t>
  </si>
  <si>
    <t>物理学者列伝　ロルフ・シーベルト</t>
  </si>
  <si>
    <t>「感電実験」の安全指針を求めて</t>
  </si>
  <si>
    <t>不思議な消音システムの発見とその応用例</t>
  </si>
  <si>
    <t>巨大水飲み鳥の制作　－熱機関として考える－</t>
  </si>
  <si>
    <t>西島宏和</t>
  </si>
  <si>
    <t>音のフレネル・レンズ</t>
  </si>
  <si>
    <t>田原輝夫　三沢利晶　岩谷直之　山下一郎</t>
  </si>
  <si>
    <t>紙幣に見る科学者の肖像</t>
  </si>
  <si>
    <t>放射線教育フォーラムについて</t>
  </si>
  <si>
    <t>lCPE Conference"Modern Science and Technology in School Physics Curricula for the 21th Century"の報告</t>
  </si>
  <si>
    <t>太陽への自由落下</t>
  </si>
  <si>
    <t>温度で色が変わるおり紙（ガリレオ工房121号より）</t>
  </si>
  <si>
    <t>会員からの声</t>
  </si>
  <si>
    <t>高橋純</t>
  </si>
  <si>
    <t>中央教育審議会への要望</t>
  </si>
  <si>
    <t>中央教育審議会「第一次答申」に対する意見および要望</t>
  </si>
  <si>
    <t>21世紀の科学教育に向けての意見　－第一次答申を読んで－</t>
  </si>
  <si>
    <t>教育課程審議会への要望</t>
  </si>
  <si>
    <t>次期教育課程の高校理科についての要望</t>
  </si>
  <si>
    <t>「今後の教育課程の在り方について」の意見</t>
  </si>
  <si>
    <t>教科「理科」関連学会シンポジウム</t>
  </si>
  <si>
    <t>1997年国際物理教育会議</t>
  </si>
  <si>
    <t>INTERNATIONAL CONFERENCE OF PHYSICS TEACHERS「創造的物理教育」</t>
  </si>
  <si>
    <t>新入会員</t>
  </si>
  <si>
    <t>笠研大学生発表</t>
  </si>
  <si>
    <t>半導体位置検出素子（PSD）を使った連成振子の運動の観測Ⅰ</t>
  </si>
  <si>
    <t>末吉朋美 杉山幸子</t>
  </si>
  <si>
    <t>半導体位置検出素子（PSD）を使った連成振子の運動の観測Ⅱ</t>
  </si>
  <si>
    <t>杉山幸子 末吉朋美</t>
  </si>
  <si>
    <t>グラフ電卓を用いた物理実験</t>
  </si>
  <si>
    <t>山崎礼一郎</t>
  </si>
  <si>
    <t>高校生・大学生のためのエネルギー読本の製作</t>
  </si>
  <si>
    <t>市川康子</t>
  </si>
  <si>
    <t>ピースピの授業への活用</t>
  </si>
  <si>
    <t>“BeeSpi”を使ってみました</t>
  </si>
  <si>
    <t>続報 音のフレネル・レンズの紹介</t>
  </si>
  <si>
    <t>田原輝夫</t>
  </si>
  <si>
    <t>「だるま落とし」は慣性の教材か？</t>
  </si>
  <si>
    <t>ホームページと物理教育</t>
  </si>
  <si>
    <t>小学校はどうなっているか</t>
  </si>
  <si>
    <t>ペットボトルを使った慣性の実験</t>
  </si>
  <si>
    <t>電磁場について（作業班の報告）</t>
  </si>
  <si>
    <t>右近修治 広井禎</t>
  </si>
  <si>
    <t>中学校の「電流」と「Physics by Inquiry」</t>
  </si>
  <si>
    <t>笠耐・羽根田忍</t>
  </si>
  <si>
    <t>特別寄稿</t>
  </si>
  <si>
    <t>オーストラリアの高校理科教育の目標と評価</t>
  </si>
  <si>
    <t>高橋哲郎</t>
  </si>
  <si>
    <t>現代の科学や工学のトピックスを定時制の生徒に易しく紹介する授業</t>
  </si>
  <si>
    <t>電磁誘導でまわるモーター</t>
  </si>
  <si>
    <t>シャボン玉を使った波の実験</t>
  </si>
  <si>
    <t>三上晃</t>
  </si>
  <si>
    <t>表計算ソフトを使って答えてみました</t>
  </si>
  <si>
    <t>トピック「ニュートリノ振動」</t>
  </si>
  <si>
    <t>近未来の公教育・学校制度について</t>
  </si>
  <si>
    <t>大学への飛び入学は</t>
  </si>
  <si>
    <t>続報 音反動車が廻るわけ</t>
  </si>
  <si>
    <t>部分日食の観察</t>
  </si>
  <si>
    <t>山本明利　山本一登</t>
  </si>
  <si>
    <t>蜃気楼を作る</t>
  </si>
  <si>
    <t>受験生は「センター試験lB第3間A」をどのように考えたか</t>
  </si>
  <si>
    <t>追悼</t>
  </si>
  <si>
    <t>木下博義先生を悼む</t>
  </si>
  <si>
    <t>拝啓，木下博義先生</t>
  </si>
  <si>
    <t>物理教育研究会ホームページ開設のお知らせ</t>
  </si>
  <si>
    <t>教科「理科」関連学会協議会主催シンポジウム</t>
  </si>
  <si>
    <t>夏期研究大会お知らせ</t>
  </si>
  <si>
    <t>総会議案</t>
  </si>
  <si>
    <t>マクロな物体の「物質波」について</t>
  </si>
  <si>
    <t>〈オームの法則〉の電子運動論的説明について</t>
  </si>
  <si>
    <t>島津実験工房「エジソン倶楽部」の新設</t>
  </si>
  <si>
    <t>教えて！ボルタ先生</t>
  </si>
  <si>
    <t>量の研究Ⅴ</t>
  </si>
  <si>
    <t>エアトラックを使ったマイナスの加速度運動の測定</t>
  </si>
  <si>
    <t>「大学への飛び入学」の早期導入に反対</t>
  </si>
  <si>
    <t>磁場のBとH</t>
  </si>
  <si>
    <t>現代の科学や工学のトピックスを定時制の生徒に易しく紹介する授業 第2回翼竜はどのように空を飛んだか</t>
    <phoneticPr fontId="2"/>
  </si>
  <si>
    <t>「場」を物理の主役に！！</t>
  </si>
  <si>
    <t>撃力観察装置「プラバネくん（仮称）」製作記</t>
  </si>
  <si>
    <t>アメリカの核物理学の歴史を訪ねて</t>
  </si>
  <si>
    <t>質量と重さについて</t>
  </si>
  <si>
    <t>小島喜代子</t>
  </si>
  <si>
    <t>ピンホールビデオカメラ登場</t>
  </si>
  <si>
    <t>女子のための理科中高一貫教育に関する研修</t>
  </si>
  <si>
    <t>エリック・ロジャーズとナフィールド物理プロジェクト</t>
  </si>
  <si>
    <t>ジョン・L・ルイス　笠潤平訳</t>
  </si>
  <si>
    <t>しゃぼん玉情報</t>
  </si>
  <si>
    <t>ペルチエ素子を使った温度差発電機</t>
  </si>
  <si>
    <t>新刊紹介</t>
  </si>
  <si>
    <t>「ガリレオ工房の身近な道具で大実験」</t>
  </si>
  <si>
    <t>「身近な不思議を科学する理科ひらめき実験工房」</t>
  </si>
  <si>
    <t>宇宙ステーションで理科実験を－JEM青少年プログラムのための公開シンポジウム－</t>
  </si>
  <si>
    <t>夏期大会の報告</t>
  </si>
  <si>
    <t>YPC（横浜物理サークル）によるデモンストレーション及び実践報告</t>
  </si>
  <si>
    <t>奇跡の卵乗り</t>
  </si>
  <si>
    <t>空き缶を使った気柱共鳴</t>
  </si>
  <si>
    <t>ファインマンの逆スプリンクラー問題</t>
  </si>
  <si>
    <t>光ファイバー結束線の作成</t>
  </si>
  <si>
    <t>「簡易加速度計」を利用したv－tグラフの直感的理解</t>
  </si>
  <si>
    <t>井上信夫</t>
  </si>
  <si>
    <t>蛍石からの蛍光・燐光の実験と鏡を用いた意外性のある工作・実験</t>
  </si>
  <si>
    <t>岩波栄一</t>
    <phoneticPr fontId="2"/>
  </si>
  <si>
    <t>CDが作る虹の原理と虹プロジェクター</t>
  </si>
  <si>
    <t>真空中の逆さコップとサイフォン</t>
  </si>
  <si>
    <t>実践報告及び課題提起－授業の組み立てを考える</t>
  </si>
  <si>
    <t>小学校における理科の現状と実践報告</t>
  </si>
  <si>
    <t>現在の中学生の現状と創価中学校理科の取り組み</t>
  </si>
  <si>
    <t>実践報告を基にした討論－グループ討論報告</t>
  </si>
  <si>
    <t>グループ1</t>
  </si>
  <si>
    <t>グループ2</t>
  </si>
  <si>
    <t>グループ3</t>
  </si>
  <si>
    <t>ポスターセッション　Part1</t>
  </si>
  <si>
    <t>2物体の衝突？！驚くべき小学校の力学</t>
  </si>
  <si>
    <t>ポスターセッション　Part2</t>
  </si>
  <si>
    <t>光の流れによって電流を模擬する電流計</t>
  </si>
  <si>
    <t>鎌田正裕他</t>
  </si>
  <si>
    <t>ポスターセッション　Part3</t>
  </si>
  <si>
    <t>”Physics by Inquiry”を活用した教材を作成するにあたって日本の教科書の現状分析</t>
  </si>
  <si>
    <t>ポスターセッション　Part4</t>
  </si>
  <si>
    <t>”Physics by Inquiry”に基づいた教材試案</t>
  </si>
  <si>
    <t>ポスターセッション　Part5</t>
  </si>
  <si>
    <t>単位を付けた計算について</t>
  </si>
  <si>
    <t>ポスターセッション　Part6</t>
  </si>
  <si>
    <t>「力と運動」のテキストを自作してみました</t>
  </si>
  <si>
    <t>オカルト・非合理に対する啓蒙教育</t>
  </si>
  <si>
    <t>作業班報告「高校での磁場の表示はひとつに」を支持して</t>
  </si>
  <si>
    <t>日の働きを中心にした光とレンズの授業展開の研究</t>
  </si>
  <si>
    <t>パソコン利用による意欲を引き出す授業の工夫</t>
  </si>
  <si>
    <t>実験工作－スターリングエンジン</t>
  </si>
  <si>
    <t>YPC 喜多誠</t>
  </si>
  <si>
    <t>島津実験工房「エジソン倶楽部」の活動</t>
  </si>
  <si>
    <t>「撃力観察装置プラバネくん」を報告して</t>
  </si>
  <si>
    <t>閉管内の気柱の振動モデル説明器</t>
  </si>
  <si>
    <t>ピースピの授業への活用Ⅱ</t>
  </si>
  <si>
    <t>ポスターセッション　Part7</t>
  </si>
  <si>
    <t>Learning Method ”Investigation in Physics World”</t>
  </si>
  <si>
    <t>プレゼンテーション－カリキュラムの検討</t>
  </si>
  <si>
    <t>今後の初等中等教育に向けて</t>
  </si>
  <si>
    <t>プレゼンテーションを基にした討論－グループ討論報告1</t>
    <phoneticPr fontId="2"/>
  </si>
  <si>
    <t>プレゼンテーションを基にした討論－グループ討論報告2</t>
    <phoneticPr fontId="2"/>
  </si>
  <si>
    <t>プレゼンテーションを基にした討論－グループ討論報告3</t>
    <phoneticPr fontId="2"/>
  </si>
  <si>
    <t>夏期研究大会決算報告</t>
  </si>
  <si>
    <t>「APEJ1997夏期大会」事務局より</t>
  </si>
  <si>
    <t>1996年第27回国際物理オリンピック（ノルウェー オスロ）</t>
  </si>
  <si>
    <t>ニュートリノの検出</t>
  </si>
  <si>
    <t>「重さ」とは，質量のことである。</t>
  </si>
  <si>
    <t>オーストラリアにおける理科教育改革の理念と実際についての考察</t>
  </si>
  <si>
    <t>声明</t>
  </si>
  <si>
    <t>教育上の例外措置「飛び入学」についての声明</t>
  </si>
  <si>
    <t>手紙</t>
  </si>
  <si>
    <t>韓長明先生からのお礼の手紙</t>
  </si>
  <si>
    <t>私の【理科の部屋】活用法</t>
  </si>
  <si>
    <t>物理・化学教育の日英会議</t>
  </si>
  <si>
    <t>ドイツで行なわれる国際会議</t>
  </si>
  <si>
    <t>91増刊</t>
    <rPh sb="2" eb="4">
      <t>ゾウカン</t>
    </rPh>
    <phoneticPr fontId="2"/>
  </si>
  <si>
    <t>物理・化学教育の日英会議を開催して</t>
  </si>
  <si>
    <t>物理教育2000年（Brenda Jennison）</t>
  </si>
  <si>
    <t>笠耐訳</t>
  </si>
  <si>
    <t>物理を教えることと学ぶこと：研究からのメッセージ（Philip Scott）</t>
  </si>
  <si>
    <t>「科学教育研究とカリキュラム開発」を聞いて</t>
  </si>
  <si>
    <t>ワークショップ　物理および全体会</t>
  </si>
  <si>
    <t>英国における新しい物理教育（Philip Britton，Ian Lawrence）</t>
  </si>
  <si>
    <t>英国における新しい物理教育（レポート）</t>
  </si>
  <si>
    <t>モデル授業と討論（物理）</t>
  </si>
  <si>
    <t>鈴木亨 増子寛</t>
  </si>
  <si>
    <t>日本の教師によるデモンストレーション（物理）</t>
  </si>
  <si>
    <t>「放射線」の指導は「自然放射線から」</t>
  </si>
  <si>
    <t>クリスマス・レクチャーを目指して</t>
  </si>
  <si>
    <t>新しい霧箱が与える物理教育と化学教育への可能性</t>
  </si>
  <si>
    <t>日本の教師によるデモンストレーション（レポート）</t>
  </si>
  <si>
    <t>英国の物理の試験と個人研究（レポート）（Philip Scott，Philip Britton，Ian Lawrence）</t>
  </si>
  <si>
    <t>高校におけるInvestigation学習の実践</t>
  </si>
  <si>
    <t>日本の物理の生徒実験と評価（レポート）</t>
  </si>
  <si>
    <t>イングランドにおける教師教育（Brenda Jennison）</t>
  </si>
  <si>
    <t>日本における教師教育</t>
  </si>
  <si>
    <t>横浜国立大学における改革の現状と課題</t>
  </si>
  <si>
    <t>福岡敏行</t>
  </si>
  <si>
    <t>物理（理科）教員養成の過去・現在・未来</t>
  </si>
  <si>
    <t>教師教育についての討論</t>
  </si>
  <si>
    <t>日英会議／「全体討論」に関するレポート</t>
  </si>
  <si>
    <t>ワークショップ化学</t>
  </si>
  <si>
    <t>SALTERS－上級化学プロジェクト（会議で使用したOHPシート）</t>
  </si>
  <si>
    <t>英国の化学のモデル授業</t>
  </si>
  <si>
    <t>柄山正樹</t>
  </si>
  <si>
    <t>英国のコース実験の一例</t>
  </si>
  <si>
    <t>日本の教師によるデモンストレーション（化学）伸縮物干し竿を用いたボイルの法則の実験</t>
  </si>
  <si>
    <t>大野哲也</t>
  </si>
  <si>
    <t>セッケンと脂肪酸の行ったり来たり</t>
  </si>
  <si>
    <t>梶山正明 平山美和子</t>
  </si>
  <si>
    <t>3分間でできるセッケン作り</t>
  </si>
  <si>
    <t>平山美和子 梶山正明</t>
  </si>
  <si>
    <t>酸と塩基の電離を電灯で比較する</t>
  </si>
  <si>
    <t>藤岡和夫</t>
  </si>
  <si>
    <t>参加しての感想</t>
  </si>
  <si>
    <t>物理・化学教育の日英会議に参加して</t>
  </si>
  <si>
    <t>黒河恵</t>
  </si>
  <si>
    <t>「物理・化学教育の日英会議」</t>
  </si>
  <si>
    <t>伊藤卓</t>
  </si>
  <si>
    <t>「スコットさんとの日英十数年小史」</t>
  </si>
  <si>
    <t>座談会</t>
  </si>
  <si>
    <t>「日英物理・化学教育会議に参加して」－物理教育を考える</t>
  </si>
  <si>
    <t>参考資料</t>
  </si>
  <si>
    <t>IOP高校物理をはじめるにあたって（Jon Ogborn）</t>
  </si>
  <si>
    <t>笠耐・笠潤平　</t>
  </si>
  <si>
    <t>英国物理Aレベル試験問題の例</t>
  </si>
  <si>
    <t>鈴木亨 竹沢攻一　根本和昭　広井禎　福島肇　訳</t>
  </si>
  <si>
    <t>日英会議参加者名簿</t>
  </si>
  <si>
    <t>中学・高校物理教師のためのビデオ教材の制作Ⅰ</t>
  </si>
  <si>
    <t>神山知洋 阿部彩子</t>
  </si>
  <si>
    <t>中学・高校物理教師のためのビデオ教材の制作Ⅱ</t>
  </si>
  <si>
    <t>阿部彩子 神山知洋</t>
  </si>
  <si>
    <t>液晶を用いた教育実験Ⅰ</t>
  </si>
  <si>
    <t>原島由佳 桑原美南</t>
  </si>
  <si>
    <t>液晶を用いた教育実験Ⅱ</t>
  </si>
  <si>
    <t>桑原美南　原島由佳</t>
  </si>
  <si>
    <t>広井禎　右近修治</t>
  </si>
  <si>
    <t>力の単位Nの使用について</t>
  </si>
  <si>
    <t>ハンガリーSopron会議に参加して</t>
  </si>
  <si>
    <t>「第5の力（？）」の報告？！</t>
  </si>
  <si>
    <t>Physics by Inquiryに基づいた教材試案の実践報告</t>
  </si>
  <si>
    <t>Physics by Inquiryに基づいた教材試案の小学校における実践報告</t>
  </si>
  <si>
    <t>ピースピの授業への活用Ⅲ</t>
  </si>
  <si>
    <t>「場」のイメージを形成するために～波動の学習</t>
  </si>
  <si>
    <t>提案－交流の実験にオーディオアンプを使おう</t>
  </si>
  <si>
    <t>物理を教えることを楽しもう</t>
  </si>
  <si>
    <t>羅星凱（訳笠耐）</t>
  </si>
  <si>
    <t>物理教育国際会議（ハンガリー）に参加して</t>
  </si>
  <si>
    <t>育たない新科目</t>
  </si>
  <si>
    <t>最近17年間における新潟県公立高等学校理科教員の変遷</t>
  </si>
  <si>
    <t>ポータブル加速度計を使った自動車の運動</t>
  </si>
  <si>
    <t>石崎喜治　阿部賢</t>
  </si>
  <si>
    <t>不自然な感じを与えずにBを導入する方法について</t>
  </si>
  <si>
    <t>川内正</t>
  </si>
  <si>
    <t>物理の公式で使う記号の由来　まとめ編</t>
  </si>
  <si>
    <t>千葉大先進科学プログラム選考課題について</t>
  </si>
  <si>
    <t>エネルギー変換台車の製作</t>
  </si>
  <si>
    <t>オーストラリア学校教育理科要綱</t>
  </si>
  <si>
    <t>オレンジが発泡スチロールを溶かす</t>
  </si>
  <si>
    <t>リサイクル電池が簡単にできる裏技</t>
  </si>
  <si>
    <t>蓄光シートで遊ぼう</t>
  </si>
  <si>
    <t>谷田部純</t>
  </si>
  <si>
    <t>これは便利アクアチェック</t>
  </si>
  <si>
    <t>要望</t>
  </si>
  <si>
    <t>教育課程審議会「中間報告」への要望</t>
  </si>
  <si>
    <t>実験たいけんブック1アリスの猫と秘密</t>
  </si>
  <si>
    <t>実験たいけんブック2絵を映す魔法の杖</t>
  </si>
  <si>
    <t>物理教育研究会98年度夏期研究大会（案内）</t>
  </si>
  <si>
    <t>研究会の報告（1998年3月14日）</t>
  </si>
  <si>
    <t>生徒のプレコンセプトを生かす授業実践（１）</t>
  </si>
  <si>
    <t>ボルダ振子はなぜ190周期測るの？</t>
  </si>
  <si>
    <t>鉱石ラジオを作ってみました</t>
  </si>
  <si>
    <t xml:space="preserve"> +-の記号を使う物理量に関する生徒の誤解</t>
    <phoneticPr fontId="2"/>
  </si>
  <si>
    <t>つけがまわってきた理科教育の現状</t>
  </si>
  <si>
    <t>これからの理科教育に求められるもの</t>
  </si>
  <si>
    <t>「電磁調理器で楽しむ」その後</t>
  </si>
  <si>
    <t>アルミパイプ中を落下するネオジム磁石</t>
  </si>
  <si>
    <t>ワインスタンドを見つけました</t>
  </si>
  <si>
    <t>エネルギー交換台車を報告して</t>
  </si>
  <si>
    <t>ポータブル加速度・角速度計を使った物理実験</t>
  </si>
  <si>
    <t>石崎喜治　阿倍賢</t>
  </si>
  <si>
    <t>パソコン利用により意欲を引き出す授業の工夫（Ⅱ）</t>
  </si>
  <si>
    <t>女子生徒の物理離れを実感して</t>
  </si>
  <si>
    <t>マリオットの瓶をもとにした簡易小型水時計の製作</t>
  </si>
  <si>
    <t>当日の資料紹介</t>
  </si>
  <si>
    <t>「モル質量」の取り扱いについて</t>
  </si>
  <si>
    <t>「壁掛け式黒板実験システム」とは？</t>
  </si>
  <si>
    <t>3分間で作れるモンキーハンティング</t>
  </si>
  <si>
    <t>前田幸正</t>
  </si>
  <si>
    <t>5円玉を外に出せたらあなたは天才だ！</t>
  </si>
  <si>
    <t>ストロー電石</t>
  </si>
  <si>
    <t>ケプラーの法則の平均距離－何の平均か</t>
  </si>
  <si>
    <t>赤外線に関するいくつかの実験</t>
  </si>
  <si>
    <t>大川君の聞いた私の授業</t>
  </si>
  <si>
    <t>都立高等学校における理科教員数の変遷</t>
  </si>
  <si>
    <t>クーロンの静電気力の法則を手軽に測定</t>
  </si>
  <si>
    <t>力学シミュレーション入門</t>
  </si>
  <si>
    <t>「こうして始まった　20世紀の物理学」</t>
  </si>
  <si>
    <t>「新版　20世紀理科年表」</t>
  </si>
  <si>
    <t>実験たいけんブック・3　ビンの中に竜巻●力と運動●</t>
  </si>
  <si>
    <t>実験たいけんブック・4　電気ノミのサーカス●エネルギーと物質●</t>
  </si>
  <si>
    <t>理系の学生・先生のための</t>
  </si>
  <si>
    <t>第1回アメリカ研修旅行の報告</t>
  </si>
  <si>
    <t>第2回アメリカ研修旅行のご案内</t>
  </si>
  <si>
    <t>決算報告</t>
  </si>
  <si>
    <t>投稿方法と物理教育通信のバックナンバーの購入方法</t>
  </si>
  <si>
    <t>研究会の報告（1998年6月6日）</t>
  </si>
  <si>
    <t>次の教育課程への動き</t>
  </si>
  <si>
    <t>「第7回今春の物理入試問題についての懇談会」報告</t>
  </si>
  <si>
    <t>”物理ⅠB”で「慣性力」を扱うのか…！？</t>
  </si>
  <si>
    <t>井上賢　志賀穂高</t>
  </si>
  <si>
    <t>ドップラー効果を本当に理解してるのだろうか？</t>
  </si>
  <si>
    <t>コンピューターを利用した個人研究</t>
  </si>
  <si>
    <t>いい音を作るための工夫</t>
  </si>
  <si>
    <t>比例概念を定着させる為の指導法について</t>
  </si>
  <si>
    <t>重力場の強さと重力加速度の関係を探る実験</t>
  </si>
  <si>
    <t>モンキーハンティングをより簡単に</t>
  </si>
  <si>
    <t>「遠心力」は素朴概念か？</t>
  </si>
  <si>
    <t>発振器の音の高低で電気容量を測定する実験</t>
  </si>
  <si>
    <t>科学教育におけるモデル</t>
  </si>
  <si>
    <t>ジョージ・マルクス　エステル・トス著　笠潤平訳</t>
  </si>
  <si>
    <t>「総合」ノススメ</t>
  </si>
  <si>
    <t>超簡単・高感度回路　雨ですよセンサー</t>
  </si>
  <si>
    <t>服部陽一</t>
  </si>
  <si>
    <t>雨を知らせるブザーを作ろう</t>
  </si>
  <si>
    <t>ガラス玉UFOこま</t>
  </si>
  <si>
    <t>三好泰弘</t>
  </si>
  <si>
    <t>液体の気化と液化を利用したエンジンの開発</t>
  </si>
  <si>
    <t>御須利　大山光晴</t>
  </si>
  <si>
    <t>簡単な夕焼けの実験装置</t>
  </si>
  <si>
    <t>手の中の雷</t>
  </si>
  <si>
    <t>大原ひろみ</t>
  </si>
  <si>
    <t>粉塵花火</t>
  </si>
  <si>
    <t>静電気と電流を結びつける実験</t>
  </si>
  <si>
    <t>「俳句の中の物理」</t>
  </si>
  <si>
    <t>手作り発電機</t>
  </si>
  <si>
    <t>簡単レコードピックアップ</t>
  </si>
  <si>
    <t>アルミ製空き缶の上下をくり抜く方法</t>
  </si>
  <si>
    <t>カーナビで地球の大きさを測る</t>
  </si>
  <si>
    <t>音の出る水滴出ない水滴</t>
  </si>
  <si>
    <t>トス先生の物理教室「統計物理」／「原子物理」笠潤平・笠耐訳</t>
  </si>
  <si>
    <t>塗仏の宴　京極夏彦著</t>
  </si>
  <si>
    <t>1998年度予算書</t>
  </si>
  <si>
    <t>夏期大会のプログラム</t>
  </si>
  <si>
    <t>研究実践報告</t>
  </si>
  <si>
    <t>グランドでみんなで100m走の運動を調べる</t>
  </si>
  <si>
    <t>二重の人工虹</t>
  </si>
  <si>
    <t>レーザーボインターを利用した手軽な生徒用回折実験</t>
  </si>
  <si>
    <t>Holo Spex Glassesの紹介</t>
  </si>
  <si>
    <t>電界・電位についての授業展開例</t>
  </si>
  <si>
    <t>電位の実験の立体視化を考える</t>
  </si>
  <si>
    <t>3Dメガネ用プリズムの製作</t>
  </si>
  <si>
    <t>3D再考</t>
  </si>
  <si>
    <t>ブラウン運動によるスペックルの動き</t>
  </si>
  <si>
    <t>「21世紀の理科教育」</t>
  </si>
  <si>
    <t>「楽しい実験と科学教育の条件」</t>
  </si>
  <si>
    <t>力と運動から見た慣性概念の問題点と克服に関する研究</t>
  </si>
  <si>
    <t>原美代子</t>
  </si>
  <si>
    <t>中学校における電圧概念形成の問題点とその克服に関する実践的研究</t>
  </si>
  <si>
    <t>佐光隆</t>
  </si>
  <si>
    <t>「卵落としコンテスト」</t>
  </si>
  <si>
    <t>小山圭二</t>
  </si>
  <si>
    <t>工作教室「圧電振動子を用いた筆力測定器の制作」</t>
  </si>
  <si>
    <t>村尾美明</t>
  </si>
  <si>
    <t>グループ討論「これからの科学教育」</t>
  </si>
  <si>
    <t>豊島で廃棄物を考える</t>
  </si>
  <si>
    <t>香川県豊島を訪ねて</t>
  </si>
  <si>
    <t>投稿ほか</t>
  </si>
  <si>
    <t>巨大水飲み鳥の製作</t>
  </si>
  <si>
    <t>温室効果を実験で確かめる</t>
  </si>
  <si>
    <t>綱引きのモデル実験</t>
  </si>
  <si>
    <t>重ね上手　白波くん</t>
  </si>
  <si>
    <t>ペットボトルの振動</t>
  </si>
  <si>
    <t>市川和子</t>
  </si>
  <si>
    <t>”重さ”と”質量”については文脈次第？</t>
  </si>
  <si>
    <t>「中国エネルギー事情」視察報告</t>
  </si>
  <si>
    <t>「高等学校理科教育の動向」宇野正宏（文部省教科調査官）の講演</t>
  </si>
  <si>
    <t>物理学基礎教育をめぐって（縦書き）</t>
  </si>
  <si>
    <t>PHYSICS＆TECHNOLOGY QUEST Vol．1</t>
  </si>
  <si>
    <t>1999年物理教師と物理教育者の国際会議（案内）</t>
  </si>
  <si>
    <t>研究会の報告（1998年11月21日土曜日）</t>
  </si>
  <si>
    <t>International conference Hands on Experiments in Physics Educationに参加して</t>
  </si>
  <si>
    <t>「白波くんシリーズ」改良点と使用上の留意点</t>
  </si>
  <si>
    <t>「電流」の授業の新しい試み</t>
  </si>
  <si>
    <t>実験についての生徒アンケート</t>
  </si>
  <si>
    <t>「はかるくん」で東京～北海道上空の線量を測りました</t>
  </si>
  <si>
    <t>ネオジム磁石と非金属の相互作用を演じる</t>
  </si>
  <si>
    <t>雨ドイを使った波動の導入実験</t>
  </si>
  <si>
    <t>次期教育課程への要望</t>
  </si>
  <si>
    <t>物質中の光速度は空気中より遅い</t>
  </si>
  <si>
    <t>光子ボールで野球をすると</t>
  </si>
  <si>
    <t>音速測定の簡単な演示実験</t>
  </si>
  <si>
    <t>大学新入生を対象とした、中学校理科の理解度調査</t>
  </si>
  <si>
    <t>現在の英国における科学館のようす</t>
  </si>
  <si>
    <t>物理学者列伝（2）ルイス・ハロルド・グレイ</t>
  </si>
  <si>
    <t>モーターピンバイスを利用した小型モーターの実験の紹介</t>
  </si>
  <si>
    <t>概念形成と生徒参加による授業</t>
  </si>
  <si>
    <t>水鉄砲は穴が小さいとよく飛ぶ？</t>
  </si>
  <si>
    <t>「エントロピーと環境」</t>
  </si>
  <si>
    <t>物理教育研究会総会議案書（案）</t>
  </si>
  <si>
    <t>ワークシートをつくりました</t>
  </si>
  <si>
    <t>物理教育通信への投稿方法とバックナンバーについて</t>
  </si>
  <si>
    <t>事務局</t>
  </si>
  <si>
    <t>物理教育研究会入会のご案内</t>
  </si>
  <si>
    <t>物理教育研究会入会申込書</t>
  </si>
  <si>
    <t>研究会の報告</t>
    <phoneticPr fontId="2"/>
  </si>
  <si>
    <t>「無重量」と「無重力」の違いについて</t>
  </si>
  <si>
    <t>シャボン玉を用いた透過光による干渉</t>
  </si>
  <si>
    <t>炭電池でQ＝Itを</t>
  </si>
  <si>
    <t>立体写真を撮ってみよう</t>
  </si>
  <si>
    <t>ActiveXを使って動く教科書を作ろう</t>
  </si>
  <si>
    <t>新教育課程に対する数学・物理・化学系諸学会の見解</t>
  </si>
  <si>
    <t>マウスを利用したブラニメーター</t>
  </si>
  <si>
    <t>こんな正答でよいのでしょうか</t>
  </si>
  <si>
    <t>試してみませんか</t>
  </si>
  <si>
    <t>数学と理科ばかり解くガウス</t>
  </si>
  <si>
    <t>時間数が少ないと、点数が高い？</t>
  </si>
  <si>
    <t>気柱の共鳴実験</t>
  </si>
  <si>
    <t>水鉄砲の穴をめぐって</t>
  </si>
  <si>
    <t>自転車のダイナモを分解してみました</t>
  </si>
  <si>
    <t>高校の授業のあり方について</t>
  </si>
  <si>
    <t>中国における物理教育</t>
  </si>
  <si>
    <t>LUO Xingkai 増子寛訳</t>
  </si>
  <si>
    <t>直線フィラメント電球について</t>
  </si>
  <si>
    <t>ベクレルの実験をしよう</t>
  </si>
  <si>
    <t>日本学術会議物理学研究連絡委員会んみ提出した指導要領に関する資料</t>
  </si>
  <si>
    <t>放射線・RIの医学利用</t>
  </si>
  <si>
    <t>西川純著「なぜ、理科は難しいと言われるのか？」</t>
  </si>
  <si>
    <t>物理教育研究会夏期大会ご案内</t>
  </si>
  <si>
    <t>1998年度決算報告</t>
  </si>
  <si>
    <t>会計小野啓一</t>
  </si>
  <si>
    <t>1999年度予算</t>
  </si>
  <si>
    <t>笠先生を囲む会報告</t>
  </si>
  <si>
    <t>物理教育研究会　入会のご案内</t>
  </si>
  <si>
    <t>タイトル</t>
    <phoneticPr fontId="2"/>
  </si>
  <si>
    <t>研究会の報告（1999年6月6日土曜日）</t>
  </si>
  <si>
    <t>巨大熱気球の制作</t>
  </si>
  <si>
    <t>「赤外線」の授業報告</t>
  </si>
  <si>
    <t>「重さ」＝「床を押す力」を用いた力学の指導展開について</t>
  </si>
  <si>
    <t>大学新入生を対象とした中学理科の理解度調査Ⅱ</t>
  </si>
  <si>
    <t>最近行った実験から</t>
  </si>
  <si>
    <t>杉木優子</t>
  </si>
  <si>
    <t>半導体レーザーと簡易ラインマーカーレンズを用いた流れの観察</t>
  </si>
  <si>
    <t>ドップラー効果の観察</t>
  </si>
  <si>
    <t>増子寛　山添祐</t>
  </si>
  <si>
    <t>翼に働く揚力の確認</t>
  </si>
  <si>
    <t>私の考えているモジュール化の意味</t>
  </si>
  <si>
    <t>アクリル半球を裏側から見る</t>
  </si>
  <si>
    <t>容器に開けられた穴の大小と水の流出速度</t>
  </si>
  <si>
    <t>物理人は物理語を話す</t>
  </si>
  <si>
    <t>もし小学校・中学校で理科を学ばなかったら</t>
  </si>
  <si>
    <t>理科教育における探求学習－ものの冷却</t>
  </si>
  <si>
    <t>理科の授業について</t>
  </si>
  <si>
    <t>山口嘉夫</t>
  </si>
  <si>
    <t>スエーデン王立科学アカデミーを訪問して</t>
  </si>
  <si>
    <t>ノーベル物理学賞受賞者（1901－1998）</t>
  </si>
  <si>
    <t>生活単元学習時代の教科書の発掘</t>
  </si>
  <si>
    <t>第6回「みんなで考えよう基礎物理実験」研究発表会</t>
  </si>
  <si>
    <t>物理教育研究会1999年夏期研究大会</t>
  </si>
  <si>
    <t>物理教育通信への投稿方法</t>
  </si>
  <si>
    <t>夏期大会【1999年8月5日（木）・6日（金）】</t>
  </si>
  <si>
    <t>夏期大会【1999年8月5日（木）・7日（金）】</t>
  </si>
  <si>
    <t>水半球で全反射</t>
  </si>
  <si>
    <t>夏期大会【1999年8月5日（木）・8日（金）】</t>
  </si>
  <si>
    <t>水波投影装置の製作と二次曲線の焦点</t>
  </si>
  <si>
    <t>夏期大会【1999年8月5日（木）・9日（金）】</t>
  </si>
  <si>
    <t>ガリレオの斜面の実験から入る力学</t>
  </si>
  <si>
    <t>夏期大会【1999年8月5日（木）・10日（金）】</t>
  </si>
  <si>
    <t>ロッジの電気共振</t>
  </si>
  <si>
    <t>夏期大会【1999年8月5日（木）・11日（金）】</t>
  </si>
  <si>
    <t>オカルト非合理に対する啓蒙教育</t>
  </si>
  <si>
    <t>夏期大会【1999年8月5日（木）・12日（金）】</t>
  </si>
  <si>
    <t>「ワトスン君，もっと心を科学に開きたまえ</t>
  </si>
  <si>
    <t>夏期大会【1999年8月5日（木）・13日（金）】</t>
  </si>
  <si>
    <t>文系人間，科学小説を訳す</t>
  </si>
  <si>
    <t>布施由紀子</t>
  </si>
  <si>
    <t>夏期大会【1999年8月5日（木）・14日（金）】</t>
  </si>
  <si>
    <t>斉藤孝氏の「クギがまわる単極回転」のクギはなぜまわるのか</t>
  </si>
  <si>
    <t>夏期大会【1999年8月5日（木）・15日（金）】</t>
  </si>
  <si>
    <t>CDの虹をきれいに見るための工夫</t>
  </si>
  <si>
    <t>夏期大会【1999年8月5日（木）・16日（金）】</t>
  </si>
  <si>
    <t>物理教育の地下茎</t>
  </si>
  <si>
    <t>夏期大会【1999年8月5日（木）・17日（金）】</t>
  </si>
  <si>
    <t>高校物理では何を教えるのか</t>
  </si>
  <si>
    <t>夏期大会【1999年8月5日（木）・18日（金）】</t>
  </si>
  <si>
    <t>新入生の理科的素養の現状</t>
  </si>
  <si>
    <t>伊東敏雄</t>
  </si>
  <si>
    <t>夏期大会【1999年8月5日（木）・19日（金）】</t>
  </si>
  <si>
    <t>グループ討論A班</t>
  </si>
  <si>
    <t>夏期大会【1999年8月5日（木）・20日（金）】</t>
  </si>
  <si>
    <t>グループ討論B班</t>
  </si>
  <si>
    <t>夏期大会【1999年8月5日（木）・21日（金）】</t>
  </si>
  <si>
    <t>グループ討論C班</t>
  </si>
  <si>
    <t>小山知子</t>
  </si>
  <si>
    <t>夏期大会【1999年8月5日（木）・22日（金）】</t>
  </si>
  <si>
    <t>全体討論</t>
  </si>
  <si>
    <t>中国桂林物理教育国際会議の報告</t>
  </si>
  <si>
    <t>1999年物理教師と物理教育者の国際会議</t>
  </si>
  <si>
    <t>「桂林会議」の印象</t>
  </si>
  <si>
    <t>マクデルモットのWSに参加して</t>
  </si>
  <si>
    <t>ICPTワークショップWS4</t>
  </si>
  <si>
    <t>ワークショップの紹介</t>
  </si>
  <si>
    <t>ポスターセッションに参加して</t>
  </si>
  <si>
    <t>ICPTポスターセッションに参加して</t>
  </si>
  <si>
    <t>広西師範大学での非公式ミーティング</t>
  </si>
  <si>
    <t>中国・桂林でのICPTに参加して</t>
  </si>
  <si>
    <t>有賀克明</t>
  </si>
  <si>
    <t>桂林の印象</t>
  </si>
  <si>
    <t>正露丸・ダイナモそして茶碗</t>
  </si>
  <si>
    <t>物理教育国際会議（桂林）で1000人規模のパブリック・レクチャー　たいへんでしたけれど，喜んでもらえました</t>
  </si>
  <si>
    <t>滝川洋二　高橋和光</t>
  </si>
  <si>
    <t>中国へ行って</t>
  </si>
  <si>
    <t>戸田武宏</t>
  </si>
  <si>
    <t>「情報」と物理</t>
  </si>
  <si>
    <t>コンピュータに内蔵されているADコンバータを使った計測（音源ボード標準付属のADコンバータを使って）</t>
  </si>
  <si>
    <t>大久保政俊</t>
  </si>
  <si>
    <t>望遠鏡の倍率に関する考察と実験</t>
  </si>
  <si>
    <t>滝川洋二のイギリス便り　－その1－</t>
  </si>
  <si>
    <t>教科「理科」関連学会協議会　第4回シンポジウム案内「日本の理科教育の現状と課題－高校と大学をつなぐ理科の内容－」</t>
  </si>
  <si>
    <t>表紙の裏</t>
  </si>
  <si>
    <t>物理教育研究会 入会のご案内</t>
    <phoneticPr fontId="2"/>
  </si>
  <si>
    <t>研究会の報告（1999年11月27日　土曜日）</t>
  </si>
  <si>
    <t>Senser Penの紹介</t>
  </si>
  <si>
    <t>超大容量コンデンサー（100F）について</t>
  </si>
  <si>
    <t>ピースピを使った簡単な実験</t>
  </si>
  <si>
    <t>ガラスの両面からの反射光による干渉</t>
  </si>
  <si>
    <t>井上健 吉澤純夫</t>
  </si>
  <si>
    <t>移動する斜面を用いた力学実験</t>
  </si>
  <si>
    <t>コンピュータを用いた音の実験</t>
  </si>
  <si>
    <t>実験班企画</t>
  </si>
  <si>
    <t>「実験室訪問　白百合中高等学校」の報告</t>
  </si>
  <si>
    <t>“ファインマンターピン”はどちらに回る？</t>
  </si>
  <si>
    <t>朝生邦夫　他</t>
  </si>
  <si>
    <t>バットの重心（力のモーメントのつりあい）</t>
  </si>
  <si>
    <t>大気圧実感器ゴムピタくんを使った授業</t>
  </si>
  <si>
    <t>教室内で確認できる　無重量状態の実験</t>
  </si>
  <si>
    <t>大気圧を実感しよう　人間真空パック</t>
  </si>
  <si>
    <t>高電圧送電の説明実験</t>
  </si>
  <si>
    <t>ボイルの法則実験装置</t>
  </si>
  <si>
    <t>XYレコーダーによる電磁誘導実験</t>
  </si>
  <si>
    <t>ビデオオシロアダプター</t>
  </si>
  <si>
    <t>快速！単極モーター</t>
  </si>
  <si>
    <t>簡易気柱共鳴実験器の製作と実験</t>
  </si>
  <si>
    <t>”圧力”と”圧強”の違いについて</t>
  </si>
  <si>
    <t>赤外線の実験に関する補足</t>
  </si>
  <si>
    <t>滝川親子のケンブリッジ留学レポート　その2</t>
  </si>
  <si>
    <t>滝川洋二・亮</t>
  </si>
  <si>
    <t>教育問題公開シンポジウムの報告</t>
  </si>
  <si>
    <t>「飛び入学」</t>
  </si>
  <si>
    <t>ダイアン・J・グレイソンさんの紹介</t>
  </si>
  <si>
    <t>大学における物理実験教育に関する第2回日・中シンポジウムのご案内</t>
  </si>
  <si>
    <t>総会議案書　（案）</t>
  </si>
  <si>
    <t>3月研究会・出席者</t>
  </si>
  <si>
    <t>原発の是非についての生徒の意見</t>
  </si>
  <si>
    <t>不思議な電気回路</t>
  </si>
  <si>
    <t>音の分析に適したFFTソフト</t>
  </si>
  <si>
    <t>吉澤純夫　井上健</t>
  </si>
  <si>
    <t>ダイアン　グレイソン（Diane J．Grayson）女史の講演から</t>
  </si>
  <si>
    <t>コンデンサーと抵抗の接続について</t>
  </si>
  <si>
    <t>最近16年間における都立高校の理科教員数の変遷</t>
  </si>
  <si>
    <t>三角プリズムで遊ぶ</t>
  </si>
  <si>
    <t>海洋科学技術センター「マリンサイエンス・スクール」に参加して</t>
  </si>
  <si>
    <t>通信100号記念若手座談会</t>
  </si>
  <si>
    <t>若手座談会「APEJに何を期待するか」</t>
  </si>
  <si>
    <t>通信101号記念若手座談会</t>
  </si>
  <si>
    <t>座談会出席者（写真）</t>
  </si>
  <si>
    <t>通信102号記念若手座談会</t>
  </si>
  <si>
    <t>APEJに何を期待するかの座談会について</t>
  </si>
  <si>
    <t>通信103号記念若手座談会</t>
  </si>
  <si>
    <t>今後のAPEJへの提言</t>
  </si>
  <si>
    <t>通信104号記念若手座談会</t>
  </si>
  <si>
    <t>「つながり」を広げよう、深めよう</t>
  </si>
  <si>
    <t>通信105号記念若手座談会</t>
  </si>
  <si>
    <t>APEJに期待すること</t>
  </si>
  <si>
    <t>通信106号記念若手座談会</t>
  </si>
  <si>
    <t>物理教育通信100号に寄せて</t>
  </si>
  <si>
    <t>イギリス物理学会（IOP）が開発した物理コース　アドバンシング物理</t>
  </si>
  <si>
    <t>弾性ポール・非弾性ボール、あたるとどちらがいたい</t>
  </si>
  <si>
    <t>杉本憲広　林熙崇</t>
  </si>
  <si>
    <t>イギリスの中・高校教育－17の学校を見て</t>
  </si>
  <si>
    <t>ロウソクの炎に現れる同期振動について</t>
  </si>
  <si>
    <t>石田隆宏　原田新一郎</t>
  </si>
  <si>
    <t>斜面を飛び出す剛球の速さ</t>
  </si>
  <si>
    <t>「17シーベルト」報道の謎－東海村臨界事故をめぐって－</t>
  </si>
  <si>
    <t>仮決算・予算案</t>
  </si>
  <si>
    <t>サークル交流会について</t>
  </si>
  <si>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</si>
  <si>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</si>
  <si>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</si>
  <si>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</si>
  <si>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</si>
  <si>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</si>
  <si>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</si>
  <si>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タイトル</t>
    <phoneticPr fontId="2"/>
  </si>
  <si>
    <t>戦時下の計数管研究と戦後の煙検知器開発など－－一戦中派の研究遍歴から－－</t>
    <phoneticPr fontId="2"/>
  </si>
  <si>
    <t>横浜物理サークルニュース82号　端の影響を考えた平行平板コンデンサーの電気容量</t>
    <phoneticPr fontId="2"/>
  </si>
  <si>
    <t>熱学の新しいプラン作りに向けて</t>
  </si>
  <si>
    <t>福島肇</t>
    <phoneticPr fontId="2"/>
  </si>
  <si>
    <t>分子・原子の世界</t>
  </si>
  <si>
    <t>滝川洋二</t>
    <phoneticPr fontId="2"/>
  </si>
  <si>
    <t>熱力学シミュレーションの紹介</t>
  </si>
  <si>
    <t>赤生一博</t>
    <phoneticPr fontId="2"/>
  </si>
  <si>
    <t>スネークフルートから音の出て来るメカニズムを考える</t>
  </si>
  <si>
    <t>須々田顕一</t>
    <phoneticPr fontId="2"/>
  </si>
  <si>
    <t>新幹線の速度</t>
  </si>
  <si>
    <t>足立久美子</t>
    <phoneticPr fontId="2"/>
  </si>
  <si>
    <t>指数関数で紙笛を作ろう</t>
  </si>
  <si>
    <t>配布資料リスト</t>
  </si>
  <si>
    <t>物理観察実験の試み</t>
  </si>
  <si>
    <t>佐藤和良</t>
    <phoneticPr fontId="2"/>
  </si>
  <si>
    <t>単レンズ顕微鏡の製作とその応用</t>
  </si>
  <si>
    <t>米村律子・米村傳治郎</t>
    <phoneticPr fontId="2"/>
  </si>
  <si>
    <t>物理の研究と物理教育の研究（その二）</t>
  </si>
  <si>
    <t>勝木渥</t>
    <phoneticPr fontId="2"/>
  </si>
  <si>
    <t>イギリスの大学人試問題抄訳</t>
  </si>
  <si>
    <t>市原千草・笠耐</t>
    <phoneticPr fontId="2"/>
  </si>
  <si>
    <t>気柱共鳴実験を再考する</t>
  </si>
  <si>
    <t>桜井康男</t>
    <phoneticPr fontId="2"/>
  </si>
  <si>
    <t>ゴムひもにつけた目印によって重心の運動を示す実験</t>
  </si>
  <si>
    <t>平山修</t>
    <phoneticPr fontId="2"/>
  </si>
  <si>
    <t>科学技術社会を射程にいれた教育を求めて</t>
  </si>
  <si>
    <t>猪野修治</t>
    <phoneticPr fontId="2"/>
  </si>
  <si>
    <t>授業構成上の諸問題一続　電磁気の構成について－</t>
  </si>
  <si>
    <t>渡辺愈</t>
    <phoneticPr fontId="2"/>
  </si>
  <si>
    <t>ENTROPY　IN　THE SCHOOL　その6</t>
  </si>
  <si>
    <t>伊達崎広・勝木渥</t>
    <phoneticPr fontId="2"/>
  </si>
  <si>
    <t>鶏と卵一日本の大学受験問題と高校教育－</t>
  </si>
  <si>
    <t>木下博義</t>
    <phoneticPr fontId="2"/>
  </si>
  <si>
    <t>生徒のつくる物理ノート</t>
  </si>
  <si>
    <t>奥村弘二</t>
    <phoneticPr fontId="2"/>
  </si>
  <si>
    <t>夏期研究会プログラム</t>
  </si>
  <si>
    <t>高校物理のためのワークショッププログラム</t>
  </si>
  <si>
    <t>物理教育学会年会のお知らせ</t>
  </si>
  <si>
    <t>寄贈資料リスト</t>
  </si>
  <si>
    <t>訂正とお詫び</t>
  </si>
  <si>
    <t>イギリスにおける物理の試験</t>
  </si>
  <si>
    <t>プレンダ・ジェニソン</t>
  </si>
  <si>
    <t>原子論的自然観にせまる－分子間力を通してミクロな世界を見る－</t>
  </si>
  <si>
    <t>ホイへンスの原理の問題点－ホイヘンスの主張とフレネルの主張の相違－</t>
  </si>
  <si>
    <t>こまの回転を利用した電磁誘導の実験</t>
  </si>
  <si>
    <t>田野倉宏和</t>
  </si>
  <si>
    <t>熱の記事（通信47、48号）に対する感想</t>
  </si>
  <si>
    <t>市橋浩</t>
  </si>
  <si>
    <t>電圧とエネルギー</t>
  </si>
  <si>
    <t>授業構成上の諸問題－第3部　続々々　電磁気の構成について－</t>
  </si>
  <si>
    <t>ウェイブマシーンの一端を無反射端にすることの効果</t>
  </si>
  <si>
    <t>40リットルのゴミ袋を2モルのドライアイスでふくらます方法</t>
  </si>
  <si>
    <t>より良い授業を求めて（1）－授業パターンを考える－</t>
  </si>
  <si>
    <t>日下和信</t>
  </si>
  <si>
    <t>運動の法則から始める力学</t>
  </si>
  <si>
    <t>錦城高校物理科</t>
  </si>
  <si>
    <t>教材・教具を工夫する会連絡紙20号－25号</t>
  </si>
  <si>
    <t>物理教育実践検討サークル通信1987．2，5，6，7</t>
  </si>
  <si>
    <t>寄贈賃料リスト</t>
  </si>
  <si>
    <t>1987年度夏期研究大会プログラム</t>
  </si>
  <si>
    <t>高校物理教師のためのワークショッププログラム</t>
  </si>
  <si>
    <t>研究大会の報告</t>
    <phoneticPr fontId="2"/>
  </si>
  <si>
    <t>パソコン利用の物理</t>
  </si>
  <si>
    <t>コンピューターを導入した学習指導について</t>
  </si>
  <si>
    <t>ラジオの製作を目標にした電磁気の授業</t>
  </si>
  <si>
    <t>吉良公宏</t>
  </si>
  <si>
    <t>コンデンサーのでんき容量測定実験の工夫</t>
  </si>
  <si>
    <t>生活に役立つ楽しい科学実験集</t>
  </si>
  <si>
    <t>音から始める物理</t>
  </si>
  <si>
    <t>入試ではかる能力とは</t>
  </si>
  <si>
    <t>学習ノートの共同開発と作成</t>
  </si>
  <si>
    <t>竹中洵冶</t>
  </si>
  <si>
    <t>創造性を伸ばす物理コース</t>
  </si>
  <si>
    <t>「わかる授業」の成立</t>
  </si>
  <si>
    <t>丸山敬</t>
  </si>
  <si>
    <t>高校での科学論の授業の試み</t>
  </si>
  <si>
    <t>楽しく、分り易く、本質的な物理の授業をどのようにして創るか</t>
  </si>
  <si>
    <t>グループ討論報告・入試ではかる能力とは</t>
  </si>
  <si>
    <t>グループ討論報告・実験をどういかすか</t>
  </si>
  <si>
    <t>グループ討論報告・生徒を惹きつける授業</t>
  </si>
  <si>
    <t>全体討論の報告</t>
  </si>
  <si>
    <t>英国の学校における科学教育の到達度に関する全国調査について P．J．ブラックの講演</t>
  </si>
  <si>
    <t>子供たちの科学学習プロジェクトP．H．スコット</t>
  </si>
  <si>
    <t>中村美津子</t>
  </si>
  <si>
    <t>新潟南高校展示紆介</t>
  </si>
  <si>
    <t>力学に関するシミュレーションソフト</t>
  </si>
  <si>
    <t>溝口直樹</t>
  </si>
  <si>
    <t>いくつかのシミュレーション</t>
  </si>
  <si>
    <t>パソコンソフト「縦波の定常波」他</t>
  </si>
  <si>
    <t>佐藤磐根</t>
  </si>
  <si>
    <t>速度計・加速度計付き力学台車他</t>
  </si>
  <si>
    <t>フーコー振子モデル他</t>
  </si>
  <si>
    <t>加藤十三雄</t>
  </si>
  <si>
    <t>高校物理教師のためのワークショップ報告</t>
  </si>
  <si>
    <t>生徒の概念形成</t>
  </si>
  <si>
    <t>科学の方法を経験させる授業</t>
  </si>
  <si>
    <t>生徒の自主性に重点を置いた授業の展開</t>
  </si>
  <si>
    <t>生徒の個人学習</t>
  </si>
  <si>
    <t>体験させる物理</t>
  </si>
  <si>
    <t>高校物理教師のためのワークショップ報告</t>
    <rPh sb="0" eb="2">
      <t>コウコウ</t>
    </rPh>
    <rPh sb="2" eb="4">
      <t>ブツリ</t>
    </rPh>
    <rPh sb="4" eb="6">
      <t>キョウシ</t>
    </rPh>
    <rPh sb="17" eb="19">
      <t>ホウコク</t>
    </rPh>
    <phoneticPr fontId="2"/>
  </si>
  <si>
    <t>生徒も楽しむ授業</t>
  </si>
  <si>
    <t>川勝博 奥村弘二 杉本憲広</t>
  </si>
  <si>
    <t>ワークショップの記録P．J．ブラック  イギリスの小・中学校の科学教育に関する全国調査</t>
  </si>
  <si>
    <t>ワークショップの記録　P．H．スコット　子供たちの科学学習プロジェクトの実践</t>
  </si>
  <si>
    <t>ナフィールドAレベル物理の試験 P．J．ブラック</t>
  </si>
  <si>
    <t>エヤボロー高校の実際 P．H．スコット</t>
  </si>
  <si>
    <t>今中弘毅</t>
  </si>
  <si>
    <t>山口龍雄</t>
  </si>
  <si>
    <t>京都観光に同行して</t>
  </si>
  <si>
    <t>明日では遅すぎる物理教育入門</t>
  </si>
  <si>
    <t>昭和62年度物理教育研究大会とワークショップを終わって</t>
  </si>
  <si>
    <t>1987年度夏期研究大会収支報告書</t>
  </si>
  <si>
    <t>高校物理教師のためのワークショップ収支報告書</t>
  </si>
  <si>
    <t>二つの物理教育研修会に参加して</t>
  </si>
  <si>
    <t>イギリスの科学教育 琉球大学における講演会報告</t>
  </si>
  <si>
    <t>昭和61年度物理教育研究会会計報告</t>
  </si>
  <si>
    <t>Approaches to Teaching Energyの紹介</t>
  </si>
  <si>
    <t>富沢千代子</t>
  </si>
  <si>
    <t>強力なフェライト磁石を使った実験</t>
  </si>
  <si>
    <t>物体の中を音はどのような速さで伝わるだろうか</t>
  </si>
  <si>
    <t>縄跳びの科学</t>
  </si>
  <si>
    <t>トリスタン見学報告</t>
  </si>
  <si>
    <t>物理教育の日中交流について</t>
  </si>
  <si>
    <t>中国訪問の記録</t>
  </si>
  <si>
    <t>慣性実験器の制作と実験</t>
  </si>
  <si>
    <t>吉原武夫</t>
  </si>
  <si>
    <t>看護物理実験の試み</t>
  </si>
  <si>
    <t>佐藤和良</t>
  </si>
  <si>
    <t>ストップウオッチで落下時問を測る重力加速度の測定</t>
  </si>
  <si>
    <t>伊知地国夫</t>
  </si>
  <si>
    <t>プリズムシートを用いた光の回折実験</t>
  </si>
  <si>
    <t>古沢祐一八木一正</t>
  </si>
  <si>
    <t>このこだわりをいつまでも</t>
  </si>
  <si>
    <t>戸田盛康</t>
  </si>
  <si>
    <t>北のはずれから</t>
  </si>
  <si>
    <t>新潟海岸の自然放射能</t>
  </si>
  <si>
    <t>菊地文誠</t>
  </si>
  <si>
    <t>メキシコで開かれた「物理教育のアメリカ諸国間の国際会議」とハワイ州における科学教育ワークショップ「80年代のエネルギー」に参加して</t>
  </si>
  <si>
    <t>吉田義久</t>
  </si>
  <si>
    <t>授業構成上の諸問題第4部原子の物理について</t>
  </si>
  <si>
    <t>「仕事と熟」理科Ⅰのための教材開発</t>
  </si>
  <si>
    <t>実験から始まるみんなの物理</t>
  </si>
  <si>
    <t>Entropy　in　theSchool（その7）</t>
  </si>
  <si>
    <t>ヨーロッパ物理の旅I</t>
  </si>
  <si>
    <t>ヨーロッパ科学博物館見学ツアー「近代科学の源流を探る」</t>
  </si>
  <si>
    <t>賃料紹介</t>
  </si>
  <si>
    <t>物理教育実践検討サークル</t>
  </si>
  <si>
    <t>教材と教具を工夫する会連絡紙</t>
  </si>
  <si>
    <t>会員の広場</t>
  </si>
  <si>
    <t>訂正</t>
  </si>
  <si>
    <t>日本物理学会、応用物理学会での物理教育シンポジウムのプログラム</t>
  </si>
  <si>
    <t>運営委員会報告</t>
  </si>
  <si>
    <t>教材としてのスターリングエンジンの開発</t>
  </si>
  <si>
    <t>内藤文樹　石川徳治　笠耐</t>
  </si>
  <si>
    <t>超伝導体の作製と実験</t>
  </si>
  <si>
    <t>作業で確かめるヤングの光の干渉実験</t>
  </si>
  <si>
    <t>安く簡単に作れる電位モデル</t>
  </si>
  <si>
    <t>高校物理教育と大学人試</t>
  </si>
  <si>
    <t>法則ma＝Fの実験</t>
  </si>
  <si>
    <t>例会報告</t>
  </si>
  <si>
    <t>うな重さん（改良版）の製作</t>
  </si>
  <si>
    <t>石井登志夫</t>
  </si>
  <si>
    <t>PhysicsSuiteを意識した実験の実践報告</t>
  </si>
  <si>
    <t>湯口秀敏</t>
  </si>
  <si>
    <t>投稿</t>
  </si>
  <si>
    <t>公立中学校で教える楽しみ</t>
  </si>
  <si>
    <t>山根津貴子</t>
  </si>
  <si>
    <t>戸田一郎</t>
  </si>
  <si>
    <t>熱サイクルエレベーター</t>
  </si>
  <si>
    <t>北原祐司</t>
  </si>
  <si>
    <t>浮力に関する小学校5年生の授業－考える科学（CASE）の利用</t>
  </si>
  <si>
    <t>笠 耐</t>
  </si>
  <si>
    <t>到達目標学習課題方式で行った必修理科基礎2単位・力学の授業2006今年の工夫</t>
  </si>
  <si>
    <t>力と運動概念評価問題（FMCE）およびインタラクティブ・レクチャー・デモンストレーションズ（ILDs）について</t>
  </si>
  <si>
    <t>笠 潤平</t>
  </si>
  <si>
    <t>「てこの学習」をどう活かすか</t>
  </si>
  <si>
    <t>資料</t>
  </si>
  <si>
    <t>学生のニュートンの諸法則の学習を評価する：力と運動の概念評価問題とアクティブ・ラーニングにもとづく実験と講義のカリキュラムの評価</t>
  </si>
  <si>
    <t>会員名簿</t>
  </si>
  <si>
    <t>お知らせ</t>
  </si>
  <si>
    <t>総会議案書</t>
  </si>
  <si>
    <t>見出し</t>
    <rPh sb="0" eb="2">
      <t>ミダ</t>
    </rPh>
    <phoneticPr fontId="2"/>
  </si>
  <si>
    <t>号数</t>
    <rPh sb="0" eb="2">
      <t>ゴウスウ</t>
    </rPh>
    <phoneticPr fontId="2"/>
  </si>
  <si>
    <t>小見出し</t>
    <rPh sb="0" eb="3">
      <t>コミダ</t>
    </rPh>
    <phoneticPr fontId="2"/>
  </si>
  <si>
    <t>タイトル</t>
    <phoneticPr fontId="2"/>
  </si>
  <si>
    <t>氏名</t>
    <rPh sb="0" eb="2">
      <t>シメイ</t>
    </rPh>
    <phoneticPr fontId="2"/>
  </si>
  <si>
    <t>ページ</t>
    <phoneticPr fontId="2"/>
  </si>
  <si>
    <t>ページ</t>
    <phoneticPr fontId="2"/>
  </si>
  <si>
    <t>吉澤 純夫</t>
  </si>
  <si>
    <t>　石井登志夫</t>
  </si>
  <si>
    <t>福島 肇</t>
  </si>
  <si>
    <t>石崎 喜治</t>
  </si>
  <si>
    <t>鈴木 亨</t>
  </si>
  <si>
    <t>長谷川智子</t>
  </si>
  <si>
    <t>小林眞理子</t>
  </si>
  <si>
    <t>西尾信一</t>
  </si>
  <si>
    <t>広井　禎</t>
  </si>
  <si>
    <t>増子　寛</t>
  </si>
  <si>
    <t>図書紹介</t>
  </si>
  <si>
    <t>鈴木　享</t>
  </si>
  <si>
    <t>ﾀﾞｯｸｽﾎﾞｲｽ</t>
    <phoneticPr fontId="2"/>
  </si>
  <si>
    <t>高校｢光と眼の授業」</t>
    <phoneticPr fontId="2"/>
  </si>
  <si>
    <t>探求学習の実施例</t>
    <phoneticPr fontId="2"/>
  </si>
  <si>
    <t>ドップラー効果の別解</t>
    <phoneticPr fontId="2"/>
  </si>
  <si>
    <t>オイルコンパスで地球磁気の垂直方向の向き(伏角)を見る</t>
    <phoneticPr fontId="2"/>
  </si>
  <si>
    <t>伏角の旅</t>
    <phoneticPr fontId="2"/>
  </si>
  <si>
    <t>センター誠験湯飲みの問題</t>
    <phoneticPr fontId="2"/>
  </si>
  <si>
    <t>2007年3月新学習指導要領は出なかった</t>
    <phoneticPr fontId="2"/>
  </si>
  <si>
    <t>いまさら台車を吊したおもりで引っ張る実験</t>
    <phoneticPr fontId="2"/>
  </si>
  <si>
    <t>物理のウンチクがたちまち身に付く本</t>
    <phoneticPr fontId="2"/>
  </si>
  <si>
    <t>科学の芽</t>
    <phoneticPr fontId="2"/>
  </si>
  <si>
    <t>お知らせ</t>
    <rPh sb="1" eb="2">
      <t>シ</t>
    </rPh>
    <phoneticPr fontId="2"/>
  </si>
  <si>
    <t>2007年APEJ夏期研究大会ご案内</t>
  </si>
  <si>
    <t>量子力学をどう学ぶか</t>
  </si>
  <si>
    <t>右近修治</t>
  </si>
  <si>
    <t>世界各国で行われている環境教育</t>
  </si>
  <si>
    <t>笠　耐</t>
  </si>
  <si>
    <t>佐藤　功</t>
  </si>
  <si>
    <t>（非）同時落下実験器</t>
  </si>
  <si>
    <t>喜多　誠</t>
  </si>
  <si>
    <t>同時落下実験器の製作・HDDムービーの活用</t>
  </si>
  <si>
    <t>簡単にできる浮く風船</t>
  </si>
  <si>
    <t>上田悦理</t>
  </si>
  <si>
    <t>仕事「日常用語と違う」か？</t>
  </si>
  <si>
    <t>α線による散乱の教材化について（1）</t>
  </si>
  <si>
    <t>森　雄兒</t>
  </si>
  <si>
    <t>クーロンメーターを使った静電気の実験</t>
  </si>
  <si>
    <t>夏期大会報告</t>
  </si>
  <si>
    <t>大会報告</t>
    <rPh sb="0" eb="2">
      <t>タイカイ</t>
    </rPh>
    <rPh sb="2" eb="4">
      <t>ホウコク</t>
    </rPh>
    <phoneticPr fontId="2"/>
  </si>
  <si>
    <t>物理における考察する力と教科書との関係</t>
  </si>
  <si>
    <t>影森　徹</t>
  </si>
  <si>
    <t>07年度大学入試センター試験物理Ⅰの不適切問題</t>
  </si>
  <si>
    <t>鈴木　亨</t>
  </si>
  <si>
    <t>凸レンズを通してみているもの</t>
  </si>
  <si>
    <t>高木　雅信</t>
  </si>
  <si>
    <t>山口　喜七郎</t>
  </si>
  <si>
    <t>楽しい実験授業ノートの紹介</t>
  </si>
  <si>
    <t>大西　ハルカ</t>
  </si>
  <si>
    <t>グループ討論Ⅰ</t>
  </si>
  <si>
    <t>加藤　義道</t>
  </si>
  <si>
    <t>グループ討論Ⅱ</t>
  </si>
  <si>
    <t>右近　修治</t>
  </si>
  <si>
    <t>核融合研究所訪問記</t>
  </si>
  <si>
    <t>岸澤　真一</t>
  </si>
  <si>
    <t>西尾先生の曙橋する湯飲みの問題について</t>
  </si>
  <si>
    <t>川内　正</t>
  </si>
  <si>
    <t>物理チャレンジ2007に参加した生徒より</t>
  </si>
  <si>
    <t>長谷川　大和</t>
  </si>
  <si>
    <t>岸　洋介　</t>
  </si>
  <si>
    <t>生徒実験の内容を定期テストに出すと・‥</t>
  </si>
  <si>
    <t>小沢　啓</t>
  </si>
  <si>
    <t>低線量放射線のリスク</t>
  </si>
  <si>
    <t>西尾　信一</t>
  </si>
  <si>
    <t>放射線影響研究所研修報告</t>
  </si>
  <si>
    <t>石井　登志夫</t>
  </si>
  <si>
    <t>小学校「理科支援員」体験記</t>
  </si>
  <si>
    <t>翻訳紹介</t>
  </si>
  <si>
    <t>力学における学生の考えと問題を解く力</t>
  </si>
  <si>
    <t>笠　潤平</t>
  </si>
  <si>
    <t>石崎　書治</t>
  </si>
  <si>
    <t>杉本　憲広　飯田　洋治</t>
    <phoneticPr fontId="2"/>
  </si>
  <si>
    <t>研究報告</t>
  </si>
  <si>
    <t>1次元の波の演示を教室で簡単に行う教具2題</t>
  </si>
  <si>
    <t>硬球キャノン</t>
  </si>
  <si>
    <t>喜多誠</t>
  </si>
  <si>
    <t>FMCE実施結果報告</t>
  </si>
  <si>
    <t>岸澤眞一</t>
  </si>
  <si>
    <t>2007年度夏期大会報告</t>
  </si>
  <si>
    <t>特集</t>
  </si>
  <si>
    <t>「熱」</t>
  </si>
  <si>
    <t>熱と内部エネルギー</t>
  </si>
  <si>
    <t>高校の熱学分野の問題点について</t>
  </si>
  <si>
    <t>福島肇</t>
  </si>
  <si>
    <t>授業報告「ミクロに見た温度」</t>
  </si>
  <si>
    <t>小澤啓</t>
  </si>
  <si>
    <t>元サラリーマンの物理教育観</t>
  </si>
  <si>
    <t>鎧淳一郎</t>
  </si>
  <si>
    <t>C2電気の重要概念の学習と理解　Reinders Duit</t>
  </si>
  <si>
    <t>Christoph von Rhoneck</t>
  </si>
  <si>
    <t>笠潤平訳</t>
  </si>
  <si>
    <t>資料紹介</t>
  </si>
  <si>
    <t>松崎早苗さんの紹介文の転載にあたって</t>
  </si>
  <si>
    <t>紹介：福田誠治著「競争をやめたら学力世界一‥・フィンランド教育の成功」</t>
  </si>
  <si>
    <t>松崎早苗</t>
  </si>
  <si>
    <t>小野啓一</t>
  </si>
  <si>
    <t>「現象と数学的体系から見た物理学1．力学1」</t>
  </si>
  <si>
    <t>広井禎</t>
  </si>
  <si>
    <t>物理教育研究会（APEJ）総会議案書</t>
  </si>
  <si>
    <t>2007年度APEJ決算報告</t>
  </si>
  <si>
    <t>2008年度APEJ予算（案）</t>
  </si>
  <si>
    <t>2008夏期大会案内4</t>
  </si>
  <si>
    <t>高校物理の授業に役立つ基本実験講習会案内6</t>
  </si>
  <si>
    <t>結城敏也,結城千代子,田中幸</t>
    <rPh sb="5" eb="7">
      <t>ユウキ</t>
    </rPh>
    <rPh sb="7" eb="10">
      <t>チヨコ</t>
    </rPh>
    <rPh sb="11" eb="13">
      <t>タナカ</t>
    </rPh>
    <rPh sb="13" eb="14">
      <t>サチ</t>
    </rPh>
    <phoneticPr fontId="2"/>
  </si>
  <si>
    <t>西山玲子,田中幸</t>
    <rPh sb="5" eb="7">
      <t>タナカ</t>
    </rPh>
    <rPh sb="7" eb="8">
      <t>サチ</t>
    </rPh>
    <phoneticPr fontId="2"/>
  </si>
  <si>
    <t>熱とエントロピー</t>
  </si>
  <si>
    <t>勝木渥</t>
  </si>
  <si>
    <t>シャカシャカライトのコイルの誘導起電力</t>
  </si>
  <si>
    <t>PCとデジタルマルチメーターを使ったRC回路の実験</t>
  </si>
  <si>
    <t>山田達之輔</t>
  </si>
  <si>
    <t>PhysicsSuites研究会特別講演の記録</t>
  </si>
  <si>
    <t>オームの法則とフックの法則で何を教えるのか？</t>
  </si>
  <si>
    <t>根本和昭</t>
  </si>
  <si>
    <t>α線による散乱の教材化について（2）</t>
  </si>
  <si>
    <t>佐藤正隆</t>
  </si>
  <si>
    <t>物体を「支える力」</t>
  </si>
  <si>
    <t>鈴木亨</t>
  </si>
  <si>
    <t>コラム</t>
  </si>
  <si>
    <t>渡辺愈</t>
  </si>
  <si>
    <t>2008年夏期大会案内</t>
  </si>
  <si>
    <t>PC計測や映像資料を利用した力学の授業</t>
  </si>
  <si>
    <t>電化製品の電流変化</t>
  </si>
  <si>
    <t>浮沈子アラカルト（浮上型の考案）</t>
  </si>
  <si>
    <t>光波へイメージを発展させていく水波の実験</t>
  </si>
  <si>
    <t>森雄兒</t>
  </si>
  <si>
    <t>生活と科学」－21世紀科学の使用</t>
  </si>
  <si>
    <t>笠耐</t>
  </si>
  <si>
    <t>岩波科学教育映画DVD第2集試作版（9作品）について</t>
  </si>
  <si>
    <t>シミュレーションソフト「Phun」の紹介</t>
  </si>
  <si>
    <t>影森徹</t>
  </si>
  <si>
    <t>PhysicsSuite研究会の継続について</t>
  </si>
  <si>
    <t>ソコロフ・ソーントンの力と運動の概念調査問題と京都におけるアクティブ・ラーニングの試行</t>
  </si>
  <si>
    <t>笠潤平</t>
  </si>
  <si>
    <t>浮力の実験例</t>
  </si>
  <si>
    <t>DVDを使った簡易スペクトル観察装置（分光器）</t>
  </si>
  <si>
    <t>試案：用語「熱」を用いない「熱単元」の展開</t>
  </si>
  <si>
    <t>物理教科書誕生</t>
  </si>
  <si>
    <t>アドバンシング物理新版について</t>
  </si>
  <si>
    <t>アドバンシング物理新版の改良点</t>
  </si>
  <si>
    <t>アドバンシング物理新版におけるコースワークの観点別評価基準から</t>
  </si>
  <si>
    <t>2008年度APEJ夏期大会報告</t>
  </si>
  <si>
    <t>物理教育を研究領域にするめに必要なこと</t>
  </si>
  <si>
    <t>村田隆起</t>
  </si>
  <si>
    <t>新田英雄</t>
  </si>
  <si>
    <t>ワークショップに参加して</t>
  </si>
  <si>
    <t>市江寛</t>
  </si>
  <si>
    <t>小川一啓</t>
  </si>
  <si>
    <t>佐藤茉莉</t>
  </si>
  <si>
    <t>センサープロジ工クトに参加して</t>
  </si>
  <si>
    <t>グループ討論</t>
  </si>
  <si>
    <t>宮崎達朗</t>
  </si>
  <si>
    <t>グループ討論まとめ</t>
  </si>
  <si>
    <t>黒瀬卓秀</t>
  </si>
  <si>
    <t>続PhysicsSuite研究会報告</t>
  </si>
  <si>
    <t>ハイスピードカメラEX－Flによる運動の解析</t>
  </si>
  <si>
    <t>増子寛</t>
  </si>
  <si>
    <t>授業報告（力学を中心に）</t>
  </si>
  <si>
    <t>高校物理の授業に役立つ基本実験講習の報告</t>
  </si>
  <si>
    <t>NetLogoを用いたシミュレーション教育</t>
  </si>
  <si>
    <t>梅田黄土</t>
  </si>
  <si>
    <t>教員免許更新制の虚構と現実</t>
  </si>
  <si>
    <t>音叉の音について</t>
  </si>
  <si>
    <t>岩間徹</t>
  </si>
  <si>
    <t>電化製品の電流変化その2</t>
  </si>
  <si>
    <t>生徒はグラフを読めるのか</t>
  </si>
  <si>
    <t>原康夫</t>
  </si>
  <si>
    <t>ドップラー効果・その説明方法について－改訂版</t>
  </si>
  <si>
    <t>斉藤三夫</t>
  </si>
  <si>
    <t>α線による散乱の教材化について（3）</t>
  </si>
  <si>
    <t>講習報告</t>
  </si>
  <si>
    <t>「高校物理の授業に役立つ基本実験講習会」実施報告</t>
  </si>
  <si>
    <t>山崎敏昭,谷口和成</t>
    <phoneticPr fontId="2"/>
  </si>
  <si>
    <t>竹中洵治</t>
    <phoneticPr fontId="2"/>
  </si>
  <si>
    <t>11月研究会報告</t>
  </si>
  <si>
    <t>研究会報告・参加者名簿</t>
  </si>
  <si>
    <t>ミニキヤノン砲</t>
  </si>
  <si>
    <t>安価かつ簡単な平行板コンデンサーの実験</t>
  </si>
  <si>
    <t>佐藤功</t>
  </si>
  <si>
    <t>パソコン計測による力学実験の紹介</t>
  </si>
  <si>
    <t>＜おもち＞の話を紹介します</t>
  </si>
  <si>
    <t>人間はなぜ生米を食べないのか？</t>
  </si>
  <si>
    <t>真上は本当に「真上」であろうか</t>
  </si>
  <si>
    <t>高橋春美、広井禎</t>
  </si>
  <si>
    <t>学習指導要領「案」のここが変？！</t>
  </si>
  <si>
    <t>Modellus3.0およびWorldMaker新版など「アドバンシング物理」新版CDROM所収のソフトウェア教材について</t>
  </si>
  <si>
    <t>翻訳</t>
  </si>
  <si>
    <t>「モデラス」を使い始める</t>
  </si>
  <si>
    <t>Modellus2．5からModellus3．0への変更点</t>
  </si>
  <si>
    <t>慣性の法則と慣性系の存在について</t>
  </si>
  <si>
    <t>岡村浩</t>
  </si>
  <si>
    <t>科学教育映画シリーズ「たのしい科学」のこと</t>
  </si>
  <si>
    <t>牧衷</t>
  </si>
  <si>
    <t>「たのしい科学」シリーズ予約募集のお知らせ</t>
  </si>
  <si>
    <t>講習報告（続）</t>
  </si>
  <si>
    <t>「高校物理の授業に役立つ基本実験講習会」に参加して</t>
  </si>
  <si>
    <t>緒方則彦</t>
  </si>
  <si>
    <t>2008年度APEJ決算報告</t>
  </si>
  <si>
    <t>2009年度APEJ予算（案）</t>
  </si>
  <si>
    <t>研究会報告</t>
  </si>
  <si>
    <t>講習会案内</t>
  </si>
  <si>
    <t>第2回高校物理の授業に役立つ基本実験講習会（案内）</t>
    <rPh sb="16" eb="18">
      <t>ジッケン</t>
    </rPh>
    <rPh sb="18" eb="20">
      <t>コウシュウ</t>
    </rPh>
    <phoneticPr fontId="2"/>
  </si>
  <si>
    <t>大会案内</t>
  </si>
  <si>
    <t>「たのしい科学」シリーズの企画実現のこ報告</t>
  </si>
  <si>
    <t>クーロンメーターの自作</t>
  </si>
  <si>
    <t>モアレによる干渉縞演示の工夫</t>
  </si>
  <si>
    <t>物理同好会活動報告</t>
  </si>
  <si>
    <t>ロケット問題実施報告</t>
  </si>
  <si>
    <t>＜紹介＞「熱学思想の史的展開・熱とエントロピー」</t>
  </si>
  <si>
    <t>乾電池の特性について</t>
  </si>
  <si>
    <t>100円ショップの材料を中心にできるレンズの実験</t>
  </si>
  <si>
    <t>授業実施報告物理Ⅰ（波動分野第Ⅱ学期）</t>
  </si>
  <si>
    <t>千野司</t>
  </si>
  <si>
    <t>初めて力学を学ぶ生徒へFMCEを実施して</t>
  </si>
  <si>
    <t>授業は福音一教育実習指導を通じて</t>
  </si>
  <si>
    <t>転載</t>
  </si>
  <si>
    <t>研究会（2009／03／07）報告</t>
    <phoneticPr fontId="2"/>
  </si>
  <si>
    <t>2009APEJ夏期大会（案内）</t>
    <phoneticPr fontId="2"/>
  </si>
  <si>
    <t>グラフィカルな教科書と物理教育－その過去・現在・未来</t>
    <phoneticPr fontId="2"/>
  </si>
  <si>
    <t>6月研究会報告</t>
  </si>
  <si>
    <t>2009年夏期大会案内</t>
    <rPh sb="5" eb="7">
      <t>カキ</t>
    </rPh>
    <phoneticPr fontId="2"/>
  </si>
  <si>
    <t>科学と宗教</t>
  </si>
  <si>
    <t>田中幸</t>
  </si>
  <si>
    <t>授業運営の工夫2009</t>
  </si>
  <si>
    <t>初任者研修「理科の授業をつくる」で話したこと</t>
  </si>
  <si>
    <t>簡易ホバークラフト</t>
  </si>
  <si>
    <t>距離センサーを使った人と台車の実験</t>
  </si>
  <si>
    <t>未知の未来のための教育</t>
  </si>
  <si>
    <t>井上賢</t>
  </si>
  <si>
    <t>マッチ棒ロケット</t>
  </si>
  <si>
    <t>車田浩道</t>
  </si>
  <si>
    <t>台車の実験</t>
  </si>
  <si>
    <t>マクデルモット他「入門物理におけるチュートリアル」とミネソタ大学の「協同的問題回答」</t>
  </si>
  <si>
    <t>2次元の運動（MOTION IN TWO DIMENSIONS）</t>
  </si>
  <si>
    <t>文脈に富んだ問題の伝統的問題との比較（ContextRichProblems compared to TraditionalProblems)</t>
  </si>
  <si>
    <t>文脈に富んだ問題を作る（Creatirg ContextRichProblems）</t>
  </si>
  <si>
    <t>文脈に富んだ問題（ContextRichProblems）の例</t>
  </si>
  <si>
    <t>研究ノート「物理教育研究」その2</t>
  </si>
  <si>
    <t>認知的発達レベルを探る「ローソンテスト」日本語版の作成について</t>
  </si>
  <si>
    <t>ローソンの教室用科学的推論多肢選択テスト【一部自由記述版】</t>
  </si>
  <si>
    <t>ローソン多肢選択テストー部自由記述版解答用紙</t>
  </si>
  <si>
    <t>ローソン多肢選択テストー部自由記述版正答・模範解答例</t>
  </si>
  <si>
    <t>速報・第40回国際物理オリンピック</t>
  </si>
  <si>
    <t>研究会報告・参加者名簿</t>
    <phoneticPr fontId="2"/>
  </si>
  <si>
    <t>研究ノート「物理教育研究」その1</t>
    <phoneticPr fontId="2"/>
  </si>
  <si>
    <t>大会報告</t>
  </si>
  <si>
    <t>2009年度APEJ夏期大会報告</t>
  </si>
  <si>
    <t>覧具博義</t>
  </si>
  <si>
    <t>夏期大会企画講演（1）</t>
  </si>
  <si>
    <t>熊井孝弘</t>
  </si>
  <si>
    <t>グループ討論「科学を伝えることの意味は」まとめ</t>
  </si>
  <si>
    <t>武捨賢太郎</t>
  </si>
  <si>
    <t>「科学を伝えることの意味」分散会話し合い</t>
  </si>
  <si>
    <t>小川慎二郎</t>
  </si>
  <si>
    <t>PC計測も活用した「力と運動」の授業報告</t>
  </si>
  <si>
    <t>屈折・屈折率に関する演示実験</t>
  </si>
  <si>
    <t>水上慶文</t>
  </si>
  <si>
    <t>コンピュータ計測を取り入れた授業の構築</t>
  </si>
  <si>
    <t>科学リテラシーのための教育－「21世紀科学」の筆記試験の例</t>
  </si>
  <si>
    <t>F＝μNは必要か</t>
  </si>
  <si>
    <t>コンデンサーを含む直流回路の教具</t>
  </si>
  <si>
    <t>英国GCSE必修理科の「21世紀科学」の目標、教科書、活動は通常の科学的内容の習得型の理科とどれだけ異なるか？</t>
  </si>
  <si>
    <t>続・第40回国際物理オリンピック</t>
  </si>
  <si>
    <t>ICPE2009Bangkok</t>
  </si>
  <si>
    <t>「たのしい科学教育映画シリ－ズ」第2集DVD岩波科学教育映画</t>
  </si>
  <si>
    <t>「第2国高校物理の授業に役立つ基本実験講習会」の報告</t>
  </si>
  <si>
    <t>石崎喜治</t>
    <rPh sb="2" eb="3">
      <t>キ</t>
    </rPh>
    <phoneticPr fontId="2"/>
  </si>
  <si>
    <t>教科「理科」関連学会協議会シンポジウム案内</t>
  </si>
  <si>
    <t>物理教育の科学的研究とそれに基づく教育改革の実践＿米国での動向＿</t>
    <phoneticPr fontId="2"/>
  </si>
  <si>
    <t>「アクティブラーニング」な授業を目指して</t>
    <phoneticPr fontId="2"/>
  </si>
  <si>
    <t>v2－∨０2＝2asの扱い</t>
    <phoneticPr fontId="2"/>
  </si>
  <si>
    <t>おんさ形共振説明器</t>
  </si>
  <si>
    <t>磁場観察装置の工夫</t>
  </si>
  <si>
    <t>定期試験の講評をつくってみました</t>
  </si>
  <si>
    <t>物体は最高点で一瞬「止まる」？</t>
  </si>
  <si>
    <t>干渉模様を見る工夫</t>
  </si>
  <si>
    <t>イージーセンスによる加速度の測定</t>
  </si>
  <si>
    <t>1／4波長の利用</t>
  </si>
  <si>
    <t>Excelで月に向かうロケットの軌道を表示してみよう</t>
  </si>
  <si>
    <t>吉澤純夫</t>
  </si>
  <si>
    <t>授業での単位カロリーの扱い</t>
  </si>
  <si>
    <t>大会報告（続）</t>
  </si>
  <si>
    <t>小穴純とレンズの世界展</t>
  </si>
  <si>
    <t>石川和枝</t>
  </si>
  <si>
    <t>夏期大会企画講演（2）</t>
  </si>
  <si>
    <t>翻訳資料1～7</t>
  </si>
  <si>
    <t>2009年度APEJ決算報告（案）・2010年度APEJ予算（案）</t>
  </si>
  <si>
    <t>半導体を削る・燃やす</t>
  </si>
  <si>
    <t>電気回路の単元で用いる器具の工夫</t>
  </si>
  <si>
    <t>石崎喜冶</t>
    <rPh sb="2" eb="3">
      <t>キ</t>
    </rPh>
    <rPh sb="3" eb="4">
      <t>ジ</t>
    </rPh>
    <phoneticPr fontId="2"/>
  </si>
  <si>
    <t>授業に使える岩波科学実験映画</t>
  </si>
  <si>
    <t>運動の第二法則から2体系の運動方程式へ中学の力学は？</t>
  </si>
  <si>
    <t>第10回続PhysicsSuite研究会報告</t>
  </si>
  <si>
    <t>黒瀬卓秀、長谷川大和</t>
  </si>
  <si>
    <t>授業記録「弾性力による位置エネルギー」</t>
  </si>
  <si>
    <t>中学での電圧の学習</t>
  </si>
  <si>
    <t>オタマトーンを使った簡単な音の実験</t>
  </si>
  <si>
    <t>北村俊樹</t>
  </si>
  <si>
    <t>「物理教員の育ち方、育て方」都理化研究会発表論文の不掲載の経緯</t>
    <rPh sb="6" eb="7">
      <t>ソダ</t>
    </rPh>
    <rPh sb="8" eb="9">
      <t>カタ</t>
    </rPh>
    <phoneticPr fontId="2"/>
  </si>
  <si>
    <t>ものを持ち上げるときの仕事～とある中3女子生徒との対話から～</t>
  </si>
  <si>
    <t>相対論的同時性による電磁場の相対性</t>
  </si>
  <si>
    <t>2010APEJ夏期大会（案内）</t>
    <phoneticPr fontId="2"/>
  </si>
  <si>
    <t>第3回高校物理の授業に役立つ基本実験講習会（案内）</t>
    <phoneticPr fontId="2"/>
  </si>
  <si>
    <t>研究会（2010／03／06）報告</t>
    <phoneticPr fontId="2"/>
  </si>
  <si>
    <t>投稿</t>
    <phoneticPr fontId="2"/>
  </si>
  <si>
    <t>2010年夏期大会案内</t>
  </si>
  <si>
    <t>高校物理の授業に役立つ基本実験講習会in福岡</t>
  </si>
  <si>
    <t>単振り子の周期測定実験の工夫</t>
  </si>
  <si>
    <t>鈴木敏博</t>
  </si>
  <si>
    <t>中3のはじめにキルヒホッフの法則とは</t>
  </si>
  <si>
    <t>「ふくい理数グランプリ」の開催一実行委員の資質向上の視点から一</t>
  </si>
  <si>
    <t>石井恭子</t>
  </si>
  <si>
    <t>どこへ行くのだろうか、都理研　APEJ物理教育通信No・１４０の記事「都理化研究会発表論文の不掲載の経緯」その後</t>
  </si>
  <si>
    <t>ポータブルリップルタンクの改良・他</t>
  </si>
  <si>
    <t>距離センサーによる単振動の実験</t>
  </si>
  <si>
    <t>瀧上豊</t>
  </si>
  <si>
    <t>コンデンサーを分解してみて</t>
  </si>
  <si>
    <t>物理チャレンジ第一チャレンジ問題より</t>
  </si>
  <si>
    <t>2010センター試験をめぐって</t>
  </si>
  <si>
    <t>ダイオードを削る・燃やす その後</t>
    <phoneticPr fontId="2"/>
  </si>
  <si>
    <t>授業実施報告 物理Ⅰ2010年度第1学期 力学分野</t>
    <phoneticPr fontId="2"/>
  </si>
  <si>
    <t>2010年度夏期大会の報告</t>
  </si>
  <si>
    <t>平松信康</t>
  </si>
  <si>
    <t>デジタルアーカイブを利用した物理教育</t>
  </si>
  <si>
    <t>竹中洵治、岡崎久</t>
  </si>
  <si>
    <t>約２０００人の市民が佐世保高専に集まる「おもしろ実験大公開！」</t>
    <rPh sb="24" eb="26">
      <t>ジッケン</t>
    </rPh>
    <rPh sb="26" eb="29">
      <t>ダイコウカイ</t>
    </rPh>
    <phoneticPr fontId="2"/>
  </si>
  <si>
    <t>森保仁</t>
  </si>
  <si>
    <t>はねかえり係数は必須か？</t>
  </si>
  <si>
    <t>センサーの物理教養総合の授業から</t>
  </si>
  <si>
    <t>授業記録「電界と電位」</t>
  </si>
  <si>
    <t>（再掲）</t>
  </si>
  <si>
    <t>厚膜干渉について</t>
  </si>
  <si>
    <t>久村敏男</t>
  </si>
  <si>
    <t>「電流と磁場」を教える小道具</t>
  </si>
  <si>
    <t>シモン・ステウインさん，ごめんなさい</t>
  </si>
  <si>
    <t>猪野修治</t>
  </si>
  <si>
    <t>「第3回高校物理の授業に役立つ基本実験講習会」の報告</t>
  </si>
  <si>
    <t>「高校物理の授業に役立つ基本実験講習会in福岡」の報告</t>
  </si>
  <si>
    <t>落合道夫</t>
  </si>
  <si>
    <t>グループ討論 生徒の理解を深めるために</t>
    <phoneticPr fontId="2"/>
  </si>
  <si>
    <t>私の授業づくりと研究会に参加する意義</t>
  </si>
  <si>
    <t>独立行政法人大学入試センター「平成21年告示高等学校学習指導要領に対応した大学入試センター試験の数学、理科の出題科目等について（案）」について</t>
  </si>
  <si>
    <t>磁束の変化を見せる工夫</t>
  </si>
  <si>
    <t>ニクロム線ホルダーの活用</t>
  </si>
  <si>
    <t>lnstitute　oｆ　lnternational　Educationの紹介</t>
  </si>
  <si>
    <t>新幹線の時刻表を用いた運動の分析</t>
  </si>
  <si>
    <t>授業メモ「原子核からのエネルギー」</t>
  </si>
  <si>
    <t>直流回路内の電位分布に関する定期考査の結果の分析</t>
  </si>
  <si>
    <t>超小型デジタルストレージオシロスコープDSONANOV2導入ガイド</t>
  </si>
  <si>
    <t>山本明利</t>
  </si>
  <si>
    <t>電車の綱引き</t>
  </si>
  <si>
    <t>書籍紹介</t>
  </si>
  <si>
    <t>理科カをきたえるQ＆A／きちんと答えられる大人になるための基礎知識　</t>
  </si>
  <si>
    <t>佐藤勝昭／サイエンス・アイ新書／SoftBankCreative</t>
  </si>
  <si>
    <t>2010年度APEJ決算報告（案）・2011年度APEJ予算（案）</t>
  </si>
  <si>
    <t>－2－</t>
  </si>
  <si>
    <t>タイトル</t>
    <phoneticPr fontId="2"/>
  </si>
  <si>
    <t>最近の都立高校入学試験問題の問題点　-教える側の認識と、学ぶ側の認識の違いを題材として-</t>
    <phoneticPr fontId="2"/>
  </si>
  <si>
    <t>電場と磁場の関係・2 -変位電流が磁場をつくるのではない－</t>
    <phoneticPr fontId="2"/>
  </si>
  <si>
    <t>「ママとサイエンスプロジェクト」8年の取り組み</t>
    <phoneticPr fontId="2"/>
  </si>
  <si>
    <t>「熱容量」「熱の発生」を考える</t>
    <phoneticPr fontId="2"/>
  </si>
  <si>
    <t>ゴムひもすだれ波動実験器の改良版・平面運動の速度成分実験器</t>
    <phoneticPr fontId="2"/>
  </si>
  <si>
    <t>大型ナトリウムランプを使った厚膜の干渉縞の観察</t>
    <phoneticPr fontId="2"/>
  </si>
  <si>
    <t>ソユーズとシャトル</t>
    <phoneticPr fontId="2"/>
  </si>
  <si>
    <t>『埼玉から地学「地球惑星科学実習帳」』の紹介</t>
    <phoneticPr fontId="2"/>
  </si>
  <si>
    <t>高校物理授業に使えるかも知れない雑学のまとめについて</t>
    <phoneticPr fontId="2"/>
  </si>
  <si>
    <t>物理教員の育ち方、育て方</t>
    <phoneticPr fontId="2"/>
  </si>
  <si>
    <t>恒星のケプラー運動</t>
    <phoneticPr fontId="2"/>
  </si>
  <si>
    <t>国際科学青少年フォーラム</t>
    <phoneticPr fontId="2"/>
  </si>
  <si>
    <t>グループ討論</t>
    <phoneticPr fontId="2"/>
  </si>
  <si>
    <t>コードレス子機の充電器にみる電磁誘導</t>
    <phoneticPr fontId="2"/>
  </si>
  <si>
    <t>市川先生による公開研究授業の報告</t>
    <phoneticPr fontId="2"/>
  </si>
  <si>
    <t>中学校でオームの法則をどう教えるか～教科書の記述は適当か</t>
    <phoneticPr fontId="2"/>
  </si>
  <si>
    <t>岩波科学教育映画「たのしい科学」（1960年代制作）の授業</t>
    <phoneticPr fontId="2"/>
  </si>
  <si>
    <t>開管・閉管気柱共鳴の実験</t>
    <phoneticPr fontId="2"/>
  </si>
  <si>
    <t>プールの底から見上げた外の景色について</t>
    <phoneticPr fontId="2"/>
  </si>
  <si>
    <t>WorldMakerの使い方</t>
    <phoneticPr fontId="2"/>
  </si>
  <si>
    <t>高速度カメラで見るガウス加速器</t>
    <phoneticPr fontId="2"/>
  </si>
  <si>
    <t>ばね定数を測る</t>
    <phoneticPr fontId="2"/>
  </si>
  <si>
    <t>ムラサキキャベツを用いた教材研究</t>
    <phoneticPr fontId="2"/>
  </si>
  <si>
    <t>月の質量のバランス</t>
    <phoneticPr fontId="2"/>
  </si>
  <si>
    <t>電流回路への新しいアプローチ（1）</t>
    <phoneticPr fontId="2"/>
  </si>
  <si>
    <t>【図説】科学の百科事典5物質とエネルギー</t>
    <phoneticPr fontId="2"/>
  </si>
  <si>
    <t>必修2単位物理への道</t>
    <phoneticPr fontId="2"/>
  </si>
  <si>
    <t>私自身が本当に良く分かっているのだろうか？</t>
    <phoneticPr fontId="2"/>
  </si>
  <si>
    <t>タイトル</t>
    <phoneticPr fontId="2"/>
  </si>
  <si>
    <t>ページ</t>
    <phoneticPr fontId="2"/>
  </si>
  <si>
    <t>100円ショップで見つけたおもちゃ</t>
    <phoneticPr fontId="2"/>
  </si>
  <si>
    <t>フィンランドの教育から私たちは何を学べるだろうか　教育の原点に戻る道を探る</t>
    <phoneticPr fontId="2"/>
  </si>
  <si>
    <t>物理教育研究大会</t>
    <phoneticPr fontId="2"/>
  </si>
  <si>
    <t>タイトル</t>
    <phoneticPr fontId="2"/>
  </si>
  <si>
    <t>ページ</t>
    <phoneticPr fontId="2"/>
  </si>
  <si>
    <t>20年ぶりのICPE TOKYO CONFERENCE</t>
    <phoneticPr fontId="2"/>
  </si>
  <si>
    <t>名前</t>
    <rPh sb="0" eb="2">
      <t>ナマエ</t>
    </rPh>
    <phoneticPr fontId="2"/>
  </si>
  <si>
    <t>lCPE2006（東京）物理教育国際会議報告</t>
  </si>
  <si>
    <t>物理教育国際会議の報告</t>
  </si>
  <si>
    <t>岸澤真一</t>
  </si>
  <si>
    <t>国際会議報告</t>
    <phoneticPr fontId="2"/>
  </si>
  <si>
    <t>科学的リテラシーと学校における物理教育に対するその含意 －「すべての人のための物理」の意味を探る－</t>
    <phoneticPr fontId="2"/>
  </si>
  <si>
    <t>教師のためのセッション（Teachers’session）報告</t>
  </si>
  <si>
    <t>新しい時代の課題に応える学校物理カリキュラムの開発：アドバンシング物理を例として</t>
  </si>
  <si>
    <t>WS「Interactive Learning in Primary and Secondary Schools」の報告</t>
  </si>
  <si>
    <t>科学的リテラシーの育成をめぐる国際的動向 －万人のための理科教育に向けた改革－</t>
    <phoneticPr fontId="2"/>
  </si>
  <si>
    <t>小倉康</t>
  </si>
  <si>
    <t>物理教育国際会議に参加して</t>
  </si>
  <si>
    <t>物理教育国際会議 ICPE2006（TOKYO）に参加して</t>
  </si>
  <si>
    <t>ICPE2006に参加して</t>
  </si>
  <si>
    <t>何をどう教えるべきか～ICPE2006TOKYOに参加して～</t>
  </si>
  <si>
    <t>2006lCPE物理教育国際会議</t>
  </si>
  <si>
    <t>越市太郎</t>
  </si>
  <si>
    <t>ICPE参加報告</t>
  </si>
  <si>
    <t>高橋信夫</t>
  </si>
  <si>
    <t>物理教育国際会議2006の裏側　－宿伯関係業務－</t>
  </si>
  <si>
    <t>興治文子</t>
  </si>
  <si>
    <t>物理教育国際会議2006に参加して</t>
  </si>
  <si>
    <t>平野弘之</t>
  </si>
  <si>
    <t>紹介</t>
  </si>
  <si>
    <t>学生のニュートンの諸法則の学習を評価する：力と運動の概念評価問題とアクティブ・ラーニングにもとづく実験と講義のカリキュラム</t>
  </si>
  <si>
    <t>ロナルド・K・ソーントン，デイビッド・R・ソコロフ 笠潤平訳</t>
    <phoneticPr fontId="2"/>
  </si>
  <si>
    <t>力の運動の概念の評価問題</t>
  </si>
  <si>
    <t>Elizabeth Swinbank博士の講演会とワークショップの報告</t>
  </si>
  <si>
    <t>国際物理オリンピック参加と物理教育～IPhOへの参加がもたらすもの～</t>
  </si>
  <si>
    <t>大字とではなく大学院と高校の連携における可能性</t>
  </si>
  <si>
    <t>ポケッタブルスケールを使った力の実験</t>
  </si>
  <si>
    <t>「アドバンシング物理A2」</t>
  </si>
  <si>
    <t>石川昌司</t>
  </si>
  <si>
    <t>物理教育研究会（APEJ）入会のご案内</t>
  </si>
  <si>
    <t>物理教育通信投稿方法</t>
  </si>
  <si>
    <t>入会申込書</t>
  </si>
  <si>
    <t>6月研究会「国際会議に向けた準備会」</t>
  </si>
  <si>
    <t>研究報告・研究会参加者</t>
  </si>
  <si>
    <t>国際会議に向けた準備の会合の報告</t>
  </si>
  <si>
    <t>石崎喜治　湯口秀敏</t>
  </si>
  <si>
    <t>2006東京ICPE国際会議</t>
  </si>
  <si>
    <t>国際会議プログラム（7月16日版）</t>
  </si>
  <si>
    <t>村田隆紀</t>
  </si>
  <si>
    <t>国際会議</t>
    <phoneticPr fontId="2"/>
  </si>
  <si>
    <t>全体講演</t>
  </si>
  <si>
    <t>大学の物理教育研究の新しい方向について</t>
  </si>
  <si>
    <t>Edward F.Redish</t>
  </si>
  <si>
    <t>中国の新しいカリキュラムにおける，発問を基礎とする科学を教えるための研究に基づく教員支援</t>
  </si>
  <si>
    <t>Luo Xingkai</t>
  </si>
  <si>
    <t>発展途上国における物理教師の専門的な向上</t>
  </si>
  <si>
    <t>Diane J.Grayson</t>
  </si>
  <si>
    <t>英国における物理カリキュラム開発 －すべてに人のためのコンテキスト主導型の物理？－</t>
  </si>
  <si>
    <t>Elizabeth Swinbank</t>
  </si>
  <si>
    <t>物理教師教育プログラム　展望，世界的な関心，地域のイニシアチブ</t>
  </si>
  <si>
    <t>Vivien Talisayon</t>
  </si>
  <si>
    <t>物理における概念的理解を育てる：lTに基づくアクティブ・ラーニングメソッドの推進</t>
  </si>
  <si>
    <t>Priscilla W.Laws</t>
  </si>
  <si>
    <t>未来に向けた物理教育</t>
  </si>
  <si>
    <t>Jon Ogborn</t>
  </si>
  <si>
    <t>招待講演</t>
  </si>
  <si>
    <t>日本の中学校における「すべての人のための物理」の現状</t>
  </si>
  <si>
    <t>オープンエンドの実験と課題研究：革新的な実験プログラム開発へのアプローチ</t>
  </si>
  <si>
    <t>Pratiba Jolly</t>
  </si>
  <si>
    <t>11－14歳向け物理教育支援教材イニシアチブの紹介</t>
  </si>
  <si>
    <t>Ian Lawrence</t>
  </si>
  <si>
    <t>明日の物理教師は今日の児童</t>
  </si>
  <si>
    <t>Lila.M.Adair</t>
  </si>
  <si>
    <t>過去の遺産の活用：物理教育この20年の回顧</t>
  </si>
  <si>
    <t>Leonard E.Jossem</t>
  </si>
  <si>
    <t>STEPSとTuningはヨーロッパにおける物理の学習に貢献する</t>
  </si>
  <si>
    <t>H.Ferdinand</t>
  </si>
  <si>
    <t>物理を医学的な画像技術へ適用することを学ぶ際の，学生の学習転移について</t>
  </si>
  <si>
    <t>Dean Zollman</t>
  </si>
  <si>
    <t>タイにおける科学の普及活動</t>
  </si>
  <si>
    <t>Janchai Y.</t>
  </si>
  <si>
    <t>ほこりの付着した表面の色づいたリング　日常生活の世界における自然現象</t>
  </si>
  <si>
    <t>J.Schlichting</t>
  </si>
  <si>
    <t>物理の学習が遅い生徒を無視することの報いについて －失われた3分の1以上の生徒の代償として－</t>
  </si>
  <si>
    <t>Sungjae Pak</t>
  </si>
  <si>
    <t>ワークショップ</t>
  </si>
  <si>
    <t>シンポジウム　科学的リテラシーと学校における物理教育に対するその含意－「すべての人のための物理」の意味を探る－</t>
  </si>
  <si>
    <t>イアン・ローレンス，ミネラ・アラルコン，マウリシオ・ピエトロコーラ，兵頭俊夫，エリザベス・スインバンク，ルオ・シンカイ</t>
  </si>
  <si>
    <t>ジョン・オグボーン，笠潤平</t>
  </si>
  <si>
    <t>物理カリキュラムを変える：あなたは選ばなければならない</t>
  </si>
  <si>
    <t>ジョン・オグボーン</t>
  </si>
  <si>
    <t>科学カリキュラムへの探求プロセスの導入、それにふさわしい評価システムのデザイン</t>
  </si>
  <si>
    <t>X.Luo, Y.Takikawa &amp; I.Lawrence</t>
  </si>
  <si>
    <t>教材開発・授業展開のタイトルと担当者</t>
  </si>
  <si>
    <t>吹き矢実験を利用した動力学入門と，日本における仮説実験授業の成果</t>
  </si>
  <si>
    <t>塚本浩司 塩野広次 板倉聖宣</t>
  </si>
  <si>
    <t>Physics Suiteを使った物理教育</t>
  </si>
  <si>
    <t>Edward Redish</t>
  </si>
  <si>
    <t>踊る浮沈子</t>
  </si>
  <si>
    <t>5分で作れる超簡単真空ポンプと減圧タンク</t>
  </si>
  <si>
    <t>鈴木健夫</t>
  </si>
  <si>
    <t>携帯検電器</t>
  </si>
  <si>
    <t>ガラスビーズで生じる光学現象</t>
  </si>
  <si>
    <t>足利裕人</t>
  </si>
  <si>
    <t>フランクリン・モーター</t>
  </si>
  <si>
    <t>越</t>
  </si>
  <si>
    <t>電気振り子の実験</t>
  </si>
  <si>
    <t>ポスター・オーラル</t>
  </si>
  <si>
    <t>日光の鳴竜</t>
  </si>
  <si>
    <t>幼児や小学低学年児童への絵本を用いた科学体験の試み</t>
  </si>
  <si>
    <t>地域の草の根運動（サークル活動）の紹介</t>
  </si>
  <si>
    <t>特別企画</t>
  </si>
  <si>
    <t>小倉康氏（国立教育政策研究所）による講演会</t>
  </si>
  <si>
    <t>万華鏡・凹面鏡・凸面鏡の作製</t>
  </si>
  <si>
    <t>電圧計と電流計のつなぎ方の注意点</t>
  </si>
  <si>
    <t>石崎喜治</t>
  </si>
  <si>
    <t>高校物理のための動画付き実験集の製作</t>
  </si>
  <si>
    <t>「到達目標・学習課題方式」で力学の基礎を教える</t>
  </si>
  <si>
    <t>小沢啓</t>
  </si>
  <si>
    <t>吉澤純夫「音のなんでも実験室」</t>
  </si>
  <si>
    <t>科学展覧会のお知らせ</t>
  </si>
  <si>
    <t>物理教育通信　投稿方法</t>
  </si>
  <si>
    <t>3月研究会報告</t>
  </si>
  <si>
    <t>糸電話の伝搬速度など</t>
  </si>
  <si>
    <t>Powers of Two</t>
  </si>
  <si>
    <t>物理チャレンジとJr．セッション</t>
  </si>
  <si>
    <t>並木雅俊</t>
  </si>
  <si>
    <t>親と子で楽しむ科学教室のこころみ</t>
  </si>
  <si>
    <t>凝縮熱を体感する</t>
  </si>
  <si>
    <t>放射熱と赤外線</t>
  </si>
  <si>
    <t>生徒は物理をどのように受け入れていったのか（Ⅱ）</t>
  </si>
  <si>
    <t>紹介「原子力と人間」</t>
  </si>
  <si>
    <t>音を利用した光の重ね合わせ</t>
  </si>
  <si>
    <t>因果スキーマに支えられる強固な誤概念</t>
  </si>
  <si>
    <t>3次元グラフィックスの手法を学ぶ</t>
  </si>
  <si>
    <t>山田盛夫</t>
  </si>
  <si>
    <t>授業開始後一ヶ月における所感，雑感</t>
  </si>
  <si>
    <t>波の重ね合わせ　と　干渉</t>
  </si>
  <si>
    <t>学生実験誕生</t>
  </si>
  <si>
    <t>酒井邦嘉「科学者という仕事」</t>
  </si>
  <si>
    <t>「物理ポケットブック」</t>
  </si>
  <si>
    <t>物理教育国際会議2006</t>
  </si>
  <si>
    <t>物理教育国際会議2006について</t>
  </si>
  <si>
    <t>ニコラ・テスラ生誕150年記念イベント「稲妻を我が手に」</t>
  </si>
  <si>
    <t>例会報告</t>
    <rPh sb="2" eb="4">
      <t>ホウコク</t>
    </rPh>
    <phoneticPr fontId="2"/>
  </si>
  <si>
    <t>物理教育国際会議2005（インド）報告</t>
  </si>
  <si>
    <t>米国流を取り入れた海外校における授業実践</t>
  </si>
  <si>
    <t>小河原康夫</t>
  </si>
  <si>
    <t>米国における理科教育の様子</t>
  </si>
  <si>
    <t>WS班佐藤勝昭先生講演会報告</t>
  </si>
  <si>
    <t>広井禎　小沢啓</t>
  </si>
  <si>
    <t>2つの波源を用いた弦の振動</t>
  </si>
  <si>
    <t>札幌の時計台</t>
  </si>
  <si>
    <t>はねかえり係数について</t>
  </si>
  <si>
    <t>International Conference on Physics Educationを振り返って</t>
  </si>
  <si>
    <t>小林正明</t>
  </si>
  <si>
    <t>作用反作用の法則にまつわる誤解</t>
  </si>
  <si>
    <t>科学技術リテラシーを考えるための資料</t>
  </si>
  <si>
    <t>アドバンシング物理A2近刊</t>
  </si>
  <si>
    <t>入会案内</t>
  </si>
  <si>
    <t>投稿方法</t>
  </si>
  <si>
    <t>FAX委任状</t>
  </si>
  <si>
    <t>2005年度APEJ夏期大会</t>
  </si>
  <si>
    <t>大会参加者</t>
  </si>
  <si>
    <t>2006年度APEJ夏期大会</t>
  </si>
  <si>
    <t>2005年度夏期大会報告</t>
  </si>
  <si>
    <t>2007年度APEJ夏期大会</t>
  </si>
  <si>
    <t>大会決算報告</t>
  </si>
  <si>
    <t>2008年度APEJ夏期大会</t>
  </si>
  <si>
    <t>ワークショップ（1）「授業展開」</t>
    <phoneticPr fontId="2"/>
  </si>
  <si>
    <t>2009年度APEJ夏期大会</t>
  </si>
  <si>
    <t>ワークショップ（1）「授業展開」</t>
  </si>
  <si>
    <t>演示実験を軸にした運動量の授業</t>
  </si>
  <si>
    <t>2010年度APEJ夏期大会</t>
  </si>
  <si>
    <t>理科総合A「エネルギー」実践報告</t>
  </si>
  <si>
    <t>2011年度APEJ夏期大会</t>
  </si>
  <si>
    <t>「授業展開」討議記録</t>
  </si>
  <si>
    <t>杉山浩一郎</t>
  </si>
  <si>
    <t>2012年度APEJ夏期大会</t>
  </si>
  <si>
    <t>ワークショップ（2）「カリキュラム」</t>
  </si>
  <si>
    <t>小学校の物理分野カリキュラム案</t>
  </si>
  <si>
    <t>井田哲夫</t>
  </si>
  <si>
    <t>2013年度APEJ夏期大会</t>
  </si>
  <si>
    <t>「カリキュラム」討議記録</t>
  </si>
  <si>
    <t>2014年度APEJ夏期大会</t>
  </si>
  <si>
    <t>ワークショップ（3）「教材開発」</t>
  </si>
  <si>
    <t>実験ビデオの撮影・編集・DVD化</t>
  </si>
  <si>
    <t>井上健</t>
  </si>
  <si>
    <t>2015年度APEJ夏期大会</t>
  </si>
  <si>
    <t>物理の授業でパワーポイントを利用する</t>
  </si>
  <si>
    <t>2016年度APEJ夏期大会</t>
  </si>
  <si>
    <t>「教材開発」討議記録</t>
  </si>
  <si>
    <t>2017年度APEJ夏期大会</t>
  </si>
  <si>
    <t>ワークショップ（4）「探究活動」</t>
  </si>
  <si>
    <t>授業での探求活動の実践報告</t>
  </si>
  <si>
    <t>2018年度APEJ夏期大会</t>
  </si>
  <si>
    <t>理数科における探究的な活動への取り組み</t>
  </si>
  <si>
    <t>2019年度APEJ夏期大会</t>
  </si>
  <si>
    <t>「探究活動」討議記録</t>
  </si>
  <si>
    <t>村田律子</t>
  </si>
  <si>
    <t>2020年度APEJ夏期大会</t>
  </si>
  <si>
    <t>ワークショップ（5）「教師教育」</t>
  </si>
  <si>
    <t>大学院における物理教員養成の新しい試み</t>
  </si>
  <si>
    <t>新田英雄 西慶悟 金城啓一 川角博</t>
  </si>
  <si>
    <t>2021年度APEJ夏期大会</t>
  </si>
  <si>
    <t>「教師教育」討議記録</t>
  </si>
  <si>
    <t>長谷川智子 小林眞理子</t>
  </si>
  <si>
    <t>2022年度APEJ夏期大会</t>
  </si>
  <si>
    <t>物理補習授業について</t>
  </si>
  <si>
    <t>2023年度APEJ夏期大会</t>
  </si>
  <si>
    <t>物理I「生活と電気」単元を教えてみて</t>
  </si>
  <si>
    <t>2024年度APEJ夏期大会</t>
  </si>
  <si>
    <t>センサーを使った実験の設計と実施</t>
  </si>
  <si>
    <t>2025年度APEJ夏期大会</t>
  </si>
  <si>
    <t>動画付き実験集の作成</t>
  </si>
  <si>
    <t>石崎喜冶</t>
  </si>
  <si>
    <t>2026年度APEJ夏期大会</t>
  </si>
  <si>
    <t>シンガポールの教育事情とそこで利用される製品の紹介</t>
  </si>
  <si>
    <t>相田文</t>
  </si>
  <si>
    <t>イギリス－Aレベル物理の科目設定基準（上）</t>
  </si>
  <si>
    <t>なぜ生徒にグラフをプロットすることを求めるのだろうか？</t>
  </si>
  <si>
    <t>シンガポール 学校訪問・授業見学記</t>
    <phoneticPr fontId="2"/>
  </si>
  <si>
    <t>山崎敏昭 谷口和成 北野功治</t>
  </si>
  <si>
    <t>フロンティア</t>
  </si>
  <si>
    <t>信濃毎日新聞より</t>
  </si>
  <si>
    <t>磁石で拡大する</t>
  </si>
  <si>
    <t>追悼　矢野淳滋先生</t>
  </si>
  <si>
    <t>矢野淳滋先生と国際会議</t>
  </si>
  <si>
    <t>真鍋和朗</t>
  </si>
  <si>
    <t>一度書いでみたかったこと</t>
  </si>
  <si>
    <t>矢野淳滋</t>
  </si>
  <si>
    <t>書評</t>
  </si>
  <si>
    <t>マクスウェルの渦　アインシュタインの時計</t>
  </si>
  <si>
    <t>科学シンポジウム案内</t>
  </si>
  <si>
    <t>教員募集要項</t>
  </si>
  <si>
    <t>2005年夏期大会案内</t>
  </si>
  <si>
    <t>岩波教育映画を用いた授業</t>
  </si>
  <si>
    <t>永久ごま</t>
  </si>
  <si>
    <t>学習課程方式で力学</t>
  </si>
  <si>
    <t>地学教育の最近の動き</t>
  </si>
  <si>
    <t>竹沢攻一先生を偲んで</t>
  </si>
  <si>
    <t>空き缶はく検電器・工夫若干</t>
  </si>
  <si>
    <t>水道水を用いた等電位面の測定</t>
  </si>
  <si>
    <t>影森撤</t>
  </si>
  <si>
    <t>光電効果の実験</t>
  </si>
  <si>
    <t>GCSE改革とその背景について</t>
  </si>
  <si>
    <t>理科総合A＜3学期の実践＞</t>
  </si>
  <si>
    <t>コンピュータのOHP的利用法</t>
  </si>
  <si>
    <t>やってみよう『食べもの』『化学』『天文』</t>
  </si>
  <si>
    <t>「教育・物理学・人間」の物理学</t>
  </si>
  <si>
    <t>教育実習余話</t>
  </si>
  <si>
    <t>鈴木亨　小澤啓</t>
  </si>
  <si>
    <t>遠心力で落ちない？</t>
  </si>
  <si>
    <t>トムソンとフーリエ</t>
  </si>
  <si>
    <t>センサーの物理</t>
  </si>
  <si>
    <t>国際物理オリンピック・スペイン大会視察記</t>
  </si>
  <si>
    <t>初等中等教育および教員養成の専門職大学院設置に関する要望</t>
  </si>
  <si>
    <t>投稿規定</t>
  </si>
  <si>
    <t>2005年度APEJ夏期大会案内</t>
  </si>
  <si>
    <t>Let’s Think「考えよう」の概要</t>
  </si>
  <si>
    <t>井上賢　室岡郁也　西垣津英孝</t>
  </si>
  <si>
    <t>ドップラー効果・その説明方法について</t>
  </si>
  <si>
    <t>ドップラー効果・その説明方法について－その2</t>
  </si>
  <si>
    <t>特集1　ソフィア・ゴラブー・メイヤー氏講演　－05年2月19日－</t>
  </si>
  <si>
    <t>厳密で数理的な科学としての物理学</t>
  </si>
  <si>
    <t>特集1　ソフィア・ゴラブー・メイヤー氏講演　－05年2月20日－</t>
  </si>
  <si>
    <t>－物理を学ぶこと，教えることが困難である理由－</t>
  </si>
  <si>
    <t>ソフィア・ゴラブー・メイヤー　岸澤眞一訳</t>
  </si>
  <si>
    <t>特集1　ソフィア・ゴラブー・メイヤー氏講演　－05年2月21日－</t>
  </si>
  <si>
    <t>ソフィア・メイヤー女史の紹介</t>
  </si>
  <si>
    <t>特集2　先達に学ぶ</t>
  </si>
  <si>
    <t>ハンガリーにおける科学教育</t>
  </si>
  <si>
    <t>ジョージ・マルクス　笠潤平訳</t>
  </si>
  <si>
    <t>量子力学の教育の未来についてのコメント</t>
  </si>
  <si>
    <t>エリック・ロジャーズ　笠潤平訳</t>
  </si>
  <si>
    <t>2004電磁気学集中討議In清水「磁力線を強調したプラン」</t>
  </si>
  <si>
    <t>加藤賢一</t>
  </si>
  <si>
    <t>理科A授業のKJ分析</t>
  </si>
  <si>
    <t>若菜英幸</t>
  </si>
  <si>
    <t>放射線ホルミシスと放射線影響</t>
  </si>
  <si>
    <t>金属斜面を転がるネオジム磁石</t>
  </si>
  <si>
    <t>ミニプリントの活用</t>
  </si>
  <si>
    <t>徳永恵理子</t>
  </si>
  <si>
    <t>ケンブリッジ「数学トライパス」とチューター制</t>
  </si>
  <si>
    <t>ノーベル賞科学者と生徒の対話－世界物理年イベント－</t>
  </si>
  <si>
    <t>福沢諭吉の「科學のススメ」</t>
  </si>
  <si>
    <t>研究会・参加者名簿</t>
  </si>
  <si>
    <t>理科総合A　一学期の記録</t>
  </si>
  <si>
    <t>最近の工夫十選</t>
  </si>
  <si>
    <t>縦波定常波を容易に観察する装置の開発</t>
  </si>
  <si>
    <t>音で浮揚　その2</t>
  </si>
  <si>
    <t>全通研「新課程物理Ⅰ学習書」作成過程で試行した実験の一例</t>
  </si>
  <si>
    <t>電気回路の実験</t>
  </si>
  <si>
    <t>物理Ⅰ電気分野の実践報告</t>
  </si>
  <si>
    <t>運動方程式の授業報告</t>
  </si>
  <si>
    <t>報告</t>
  </si>
  <si>
    <t>工学院大学「ロボット見学会」＆「CPD理科教育振興部門情報交換会」報告</t>
  </si>
  <si>
    <t>工学院大学を見学して</t>
  </si>
  <si>
    <t>有松和之</t>
  </si>
  <si>
    <t>科学の本の読み聞かせの会『ほんとほんと』の紹介</t>
  </si>
  <si>
    <t>物理学者ランダウースターリン体制への叛逆</t>
  </si>
  <si>
    <t>ファーブルの本とキュリーの本</t>
  </si>
  <si>
    <t>アルミパイプをたたいたときに出る音</t>
  </si>
  <si>
    <t>『魔鏡』と『摩擦発光（triboluminescense）』</t>
  </si>
  <si>
    <t>徳富英雄</t>
  </si>
  <si>
    <t>質量の保存則は近似式か？</t>
  </si>
  <si>
    <t>遠心力覚え書き</t>
  </si>
  <si>
    <t>「アドバンシング物理研究会（京都・和歌山）」のこの3年間の活動についての報告（京都を中心に）</t>
  </si>
  <si>
    <t>大学の物理実験教育に関する第4回日中シンポジウムのご案内</t>
  </si>
  <si>
    <t>ICPE国際会議計画書</t>
  </si>
  <si>
    <t>初等中等教育に関する提言</t>
  </si>
  <si>
    <t>決算</t>
  </si>
  <si>
    <t>予算・特別会計</t>
  </si>
  <si>
    <t>エ学院大学「ロボット見学会」＆「CPD理科教育振興部門情報交換会」案内</t>
  </si>
  <si>
    <t>2004年APEJ夏期大会</t>
  </si>
  <si>
    <t>2004年APEJ夏期大会報告</t>
  </si>
  <si>
    <t>研究会参加者</t>
  </si>
  <si>
    <t>ロボット研究の楽しさ</t>
  </si>
  <si>
    <t>三浦宏文</t>
  </si>
  <si>
    <t>中高生にどのように現代物理を教えるか</t>
  </si>
  <si>
    <t>エステル・トス　笠潤平訳</t>
  </si>
  <si>
    <t>シャンドール・ウバーリ　岸沢真一訳</t>
  </si>
  <si>
    <t>私たちがいるのはどんなところ？</t>
  </si>
  <si>
    <t>高木雅信</t>
  </si>
  <si>
    <t>高校物理Ⅰ　力学の学習におけるv－tグラフの積極活用　その2　－必修物理で教えたいこと－</t>
  </si>
  <si>
    <t>国際物理オリンピック視察記</t>
  </si>
  <si>
    <t>身近な材料を使った光の実験</t>
  </si>
  <si>
    <t>分科会Ⅰ　これからのカリキュラムを考える</t>
  </si>
  <si>
    <t>分科会Ⅱ　社会と教育の関わり</t>
  </si>
  <si>
    <t>分科会Ⅲ　討論形式の授業をどのように組み立てるか</t>
  </si>
  <si>
    <t>土日の工作教室は盛況である</t>
  </si>
  <si>
    <t>新しい提案「暦に就いて」</t>
  </si>
  <si>
    <t>湯川記念室を訪ねて</t>
  </si>
  <si>
    <t>徳永恵里子</t>
  </si>
  <si>
    <t>学生読み物　ガリレオの定理　斜面を下る物体は円をなす</t>
  </si>
  <si>
    <t>電流が流れる導体棒が磁場から受ける力について</t>
  </si>
  <si>
    <t>2次元安定磁気浮揚</t>
  </si>
  <si>
    <t>高校物理に関する物理学史原論文（Ⅲ）</t>
  </si>
  <si>
    <t>ご案内</t>
  </si>
  <si>
    <t>日本物理学会Jr．セッションの開催</t>
  </si>
  <si>
    <t>2004年度夏期大会案内（2次）</t>
  </si>
  <si>
    <t>音で浮揚</t>
  </si>
  <si>
    <t>ヘルムホルツ共鳴</t>
  </si>
  <si>
    <t>理科総合A実施報告</t>
  </si>
  <si>
    <t>岸沢真一</t>
  </si>
  <si>
    <t>物理を電気から始めた　－慶應義塾高校の授業実践報告－</t>
  </si>
  <si>
    <t>喜多誠　徳永恵里子</t>
  </si>
  <si>
    <t>マグネットピュアー　磁極（着磁パターン）判別シート</t>
  </si>
  <si>
    <t>電気を起こし続けることの難しさ体験装置</t>
  </si>
  <si>
    <t>赤生一博</t>
  </si>
  <si>
    <t>リメディアル物理DVD</t>
  </si>
  <si>
    <t>赤羽明</t>
  </si>
  <si>
    <t>出版紹介</t>
  </si>
  <si>
    <t>アドバンシング物理</t>
  </si>
  <si>
    <t>モルフォ蝶の色</t>
  </si>
  <si>
    <t>アルキメデスは浮力の原理をどう説明したか</t>
  </si>
  <si>
    <t>α粒子による分子のイオン化</t>
  </si>
  <si>
    <t>ラグランジャンはなぜT－Ⅴか</t>
  </si>
  <si>
    <t>霧箱の発明をめぐるノート</t>
  </si>
  <si>
    <t>森雄見</t>
  </si>
  <si>
    <t>ファインマンの経路の総和を取る式の量子論を教える</t>
  </si>
  <si>
    <t>緊急提言</t>
  </si>
  <si>
    <t>すべての児童・生徒に理科の基礎を身につけさせるための緊急提言</t>
  </si>
  <si>
    <t>2004年度APEJ夏期大会案内</t>
  </si>
  <si>
    <t>ガウス加速器</t>
  </si>
  <si>
    <t>「たのしい科学映画シリーズ」予約のお知らせ</t>
  </si>
  <si>
    <t>牧衷　長谷川智子</t>
  </si>
  <si>
    <t>本庄早稲田高等学校での年代測定講演の報告</t>
  </si>
  <si>
    <t>瀧上皇</t>
  </si>
  <si>
    <t>波動の公開授業を報告して</t>
  </si>
  <si>
    <t>簡易型音消し</t>
  </si>
  <si>
    <t>花火を利用した音速測定</t>
  </si>
  <si>
    <t>桒原爾</t>
  </si>
  <si>
    <t>自由落下と投げ下ろしの比較実験（「手からの力は残らない」ことを目的に）</t>
  </si>
  <si>
    <t>運動解析ソフトMOA－2Dの紹介とその活用</t>
  </si>
  <si>
    <t>物理・平和学習資料「物理学史と原子爆弾」利用報告</t>
  </si>
  <si>
    <t>特集　「高校物理・電磁気学集中討議」報告（2）</t>
  </si>
  <si>
    <t>高校で電磁波をどのように扱ったらよいのか</t>
  </si>
  <si>
    <t>特集　「高校物理・電磁気学集中討議」報告（3）</t>
  </si>
  <si>
    <t>来年度からの実践に向けて</t>
  </si>
  <si>
    <t>企画記事</t>
  </si>
  <si>
    <t>実験おじさん</t>
  </si>
  <si>
    <t>南信州新聞</t>
  </si>
  <si>
    <t>「超音波科学館」見学記</t>
  </si>
  <si>
    <t>「音戯の里」を訪れて</t>
  </si>
  <si>
    <t>石崎善治</t>
  </si>
  <si>
    <t>高校生にわかるか解析力学</t>
  </si>
  <si>
    <t>高校物理に関する物理学史原論文（Ⅱ）</t>
  </si>
  <si>
    <t>高校物理・＜第二回＞電磁気学集中討議2004　～モーター・電磁誘導・電波～</t>
  </si>
  <si>
    <t>加速度計を使った探求活動</t>
  </si>
  <si>
    <t>科学クラブ（スーパーサイエンスクラブ）</t>
  </si>
  <si>
    <t>物質歴史を生かした原子核の授業展開（その2）</t>
  </si>
  <si>
    <t>理科総合Aの実践報告</t>
  </si>
  <si>
    <t>青空と夕日の実験</t>
  </si>
  <si>
    <t>馬目秀夫</t>
  </si>
  <si>
    <t>地学IAの実践～工業高校5年間のまとめ～</t>
  </si>
  <si>
    <t>カトウケンイチ</t>
  </si>
  <si>
    <t>フーコーの振り子</t>
  </si>
  <si>
    <t>全反射について？</t>
  </si>
  <si>
    <t>ボルタと六文銭</t>
  </si>
  <si>
    <t>『重力と磁力の発見』第3巻</t>
  </si>
  <si>
    <t>イギリスナショナルカリキュラム</t>
  </si>
  <si>
    <t>特集　『高校物理・電磁気学集中討議』報告</t>
  </si>
  <si>
    <t>モーターから電磁気の面白さを学ぶ</t>
  </si>
  <si>
    <t>川田秀雄</t>
  </si>
  <si>
    <t>モーター・電磁誘導・電波</t>
  </si>
  <si>
    <t>滝川洋二</t>
  </si>
  <si>
    <t>中学校　電磁誘導の授業の移り変わり</t>
  </si>
  <si>
    <t>鈴木久</t>
  </si>
  <si>
    <t>電磁気集中討議のまとめ</t>
  </si>
  <si>
    <t>かとうけんいち</t>
  </si>
  <si>
    <t>電磁気集中討議参加の感想</t>
  </si>
  <si>
    <t>山岡世司郎</t>
  </si>
  <si>
    <t>電磁気集中討議感想</t>
  </si>
  <si>
    <t>八木香澄</t>
  </si>
  <si>
    <t>電磁気集中討議に参加して</t>
  </si>
  <si>
    <t>岩下金男</t>
  </si>
  <si>
    <t>電磁気集中討議　感想</t>
  </si>
  <si>
    <t>鳴島崇</t>
  </si>
  <si>
    <t>特別会計</t>
  </si>
  <si>
    <t>予算</t>
  </si>
  <si>
    <t>2003年度APEJ夏期大会</t>
  </si>
  <si>
    <t>大会実行委員会</t>
  </si>
  <si>
    <t>夏期大会</t>
    <phoneticPr fontId="2"/>
  </si>
  <si>
    <t>大会写真記録</t>
  </si>
  <si>
    <t>志賀穂高</t>
  </si>
  <si>
    <t>「アドバンシング物理」公開講座「つぎの動きを計算する」がめざすもの</t>
  </si>
  <si>
    <t>アドバンシング物理研究会（京都・和歌山）　笠潤平（京都女子高校）　山崎敏昭（同志社高校）　岩間徹（平安女学院中高）　谷口和成（京都教育大）</t>
  </si>
  <si>
    <t>2．加速度のある動きを調べる</t>
  </si>
  <si>
    <t>3．「ビデオポイント」を用いて運動を解析する</t>
  </si>
  <si>
    <t>岩波科学教育映画「たのしい科学」の内容紹介－テレビ創世記の科学教育番組－</t>
  </si>
  <si>
    <t>岩波科学教育映画を使った授業</t>
  </si>
  <si>
    <t>ファラデーの力線概念と現行教科書の記述</t>
  </si>
  <si>
    <t>鶴岡森昭</t>
  </si>
  <si>
    <t>物理教育研究入門その2　物理スイートの使用</t>
  </si>
  <si>
    <t>理科総合A，Bを実践して</t>
  </si>
  <si>
    <t>「物質の歴史」を生かした原子核の授業展開</t>
  </si>
  <si>
    <t>森雄兄</t>
  </si>
  <si>
    <t>映像と音声分析ソフトで学ぶ「音・波動デジタル教材」の開発</t>
  </si>
  <si>
    <t>二次曲線（楕円・放物線・双曲線）の焦点を光と水波で探る　生徒の感性を刺激し豊かにする実験教材の開発と指導法の研究</t>
  </si>
  <si>
    <t>データロガーを理科の授業で使うことについて</t>
  </si>
  <si>
    <t>高橋和光</t>
  </si>
  <si>
    <t>理科年表　暦部の冒頭の表記の変遷</t>
  </si>
  <si>
    <t>ストロー検電器</t>
  </si>
  <si>
    <t>高校物理Ⅰ力学の学習におけるv－tグラフの積極的活用</t>
  </si>
  <si>
    <t>ITを活用した生徒と自然のふれあいを媒介する教師のための教材の製作</t>
  </si>
  <si>
    <t>兵頭俊夫 岸沢真一</t>
  </si>
  <si>
    <t>グループ討論会</t>
  </si>
  <si>
    <t>生徒の心を引き付ける授業</t>
  </si>
  <si>
    <t>記録・右近修治</t>
  </si>
  <si>
    <t>グループ討論記録</t>
  </si>
  <si>
    <t>記録・西尾信一</t>
  </si>
  <si>
    <t>新学習指導要領の「理科総合について考える」</t>
  </si>
  <si>
    <t>記録・高橋和光</t>
  </si>
  <si>
    <t>記録・鳴島崇</t>
  </si>
  <si>
    <t>ペットボトルで簡単に光の干渉縞を見る</t>
  </si>
  <si>
    <t>江川友有子</t>
  </si>
  <si>
    <t>ニュートリノの物理</t>
  </si>
  <si>
    <t>「中谷宇吉郎　雪の科学館」訪問記</t>
  </si>
  <si>
    <t>Advancing Physics evaluated IoPによる「アドバンシング物理」の評価</t>
  </si>
  <si>
    <t>Jon Ogborn（ジョン・オグボーン） 訳・笠潤平</t>
  </si>
  <si>
    <t>公開シンポジウム　理数系教育の再生を目指して</t>
  </si>
  <si>
    <t>講演会・フォーラムの開催について</t>
  </si>
  <si>
    <t>物理教育研究会（APEJ)入会のご案内</t>
  </si>
  <si>
    <t>物理教育通信 投稿方法</t>
  </si>
  <si>
    <t>2003年度APEJ夏期大会案内（最終版）</t>
  </si>
  <si>
    <t>研究会の報告</t>
  </si>
  <si>
    <t>物理教育研究入門</t>
  </si>
  <si>
    <t>地学教育の展望</t>
  </si>
  <si>
    <t>新座エジソンクラブについて　「物理」および「平和」学習資料「物理学史と原子爆弾」およびその付録「原爆爆発現象ドットパス」</t>
  </si>
  <si>
    <t>湯口秀敏　小林眞理子</t>
  </si>
  <si>
    <t>6年目の完成とこれまでの利用報告</t>
  </si>
  <si>
    <t>Advancing Physics 「3．Signalling」より</t>
  </si>
  <si>
    <t>アトウッドの機械を黒板で定量測定に使う</t>
  </si>
  <si>
    <t>「シミュレーションで見る気体の世界」－2002年度デジタルコンテンツ作品より</t>
  </si>
  <si>
    <t>岩波科学教育映画の紹介</t>
  </si>
  <si>
    <t>岩波科学教育映画に関するアンケート</t>
  </si>
  <si>
    <t>起電ポンプ</t>
  </si>
  <si>
    <t>湘南科学史懇話会へのお誘い</t>
  </si>
  <si>
    <t>力は保存する？－定期考査の解答から－</t>
  </si>
  <si>
    <t>平成年度教育課程実施状況調査から</t>
  </si>
  <si>
    <t>2006年度以降の大学入試における「物理」の出題に関する要望</t>
  </si>
  <si>
    <t>高校物理に関連する物理学史原論文（Ⅰ）</t>
  </si>
  <si>
    <t>AP公開講座案内</t>
  </si>
  <si>
    <t>2003年度APEJ夏期大会案内</t>
  </si>
  <si>
    <t>クルックス管で見る人の骨</t>
  </si>
  <si>
    <t>杉本憲広</t>
  </si>
  <si>
    <t>ASE大会で学んだこと</t>
  </si>
  <si>
    <t>お詫びと訂正</t>
  </si>
  <si>
    <t>03「科学・社会・人間」備忘録</t>
  </si>
  <si>
    <t>ホールセンサーによる磁束密度の測定</t>
  </si>
  <si>
    <t>電磁波の観測</t>
  </si>
  <si>
    <t>祝賀会報告</t>
  </si>
  <si>
    <t>笠耐先生のメダルをお祝いする会</t>
  </si>
  <si>
    <t>企画報告&lt;実験室訪問&gt;</t>
    <phoneticPr fontId="2"/>
  </si>
  <si>
    <t>千葉県立柏高校物理実験室訪問</t>
  </si>
  <si>
    <t>実験班</t>
  </si>
  <si>
    <t>乱反射と結像</t>
  </si>
  <si>
    <t>渦電流によるアルミ円板の回転</t>
  </si>
  <si>
    <t>松下新太郎</t>
  </si>
  <si>
    <t>最近のハブダイナモ</t>
  </si>
  <si>
    <t>光の物質・クォークの魔法使い・「静かに！」を言わない授業</t>
  </si>
  <si>
    <t>Visual　Basicで物理がわかる－音波シミュレーション入門</t>
  </si>
  <si>
    <t>「高校物理・電磁気学集中討議2003」のご案内</t>
  </si>
  <si>
    <t>音消し</t>
  </si>
  <si>
    <t>物理教材の紹介</t>
  </si>
  <si>
    <t>生態系・環境を保全するのための条約・会議・法令・運動・関連事件など</t>
  </si>
  <si>
    <t>理数科の探求活動</t>
  </si>
  <si>
    <t>紙コップによる人の声に反応する簡易音共鳴分離装置</t>
  </si>
  <si>
    <t>菅原陽</t>
  </si>
  <si>
    <t>「仕事とエネルギー」のパラドックス</t>
  </si>
  <si>
    <t>野呂茂樹</t>
  </si>
  <si>
    <t>ノーベル化学賞の話題を電界の授業で・・・</t>
  </si>
  <si>
    <t>島津源蔵と実験器具製作</t>
  </si>
  <si>
    <t>手軽にできる反磁性磁気浮揚</t>
  </si>
  <si>
    <t>Advancing Physics AS2000－Resource Manager and Modellus－</t>
  </si>
  <si>
    <t>横浜物理サークルAdvancing Physics研究会</t>
  </si>
  <si>
    <t>受賞</t>
  </si>
  <si>
    <t>笠耐先生とICPEメダル</t>
  </si>
  <si>
    <t>清水龍郎さん読売教育賞受賞</t>
  </si>
  <si>
    <t>訃報　マルクス・ジョルジュ</t>
  </si>
  <si>
    <t>訃報</t>
  </si>
  <si>
    <t>盛田常雄</t>
  </si>
  <si>
    <t>ジョージ・マルクスと国際物理教育</t>
  </si>
  <si>
    <t>ジョン・オグボーン　笠耐訳</t>
  </si>
  <si>
    <t>追悼　マルクス・ジョルジュ</t>
  </si>
  <si>
    <t>小沼通二</t>
  </si>
  <si>
    <t>Marx教授の思い出</t>
  </si>
  <si>
    <t>学術研究ネット：第1回講演会　ニュートリノって何？</t>
  </si>
  <si>
    <t>Enrico Fermi Summer School on Physics Education Research</t>
  </si>
  <si>
    <t>Second INTERNATIONAL GIREP Seminar on Quality development in teacher education and training</t>
  </si>
  <si>
    <t>2002年度APEJ決算報告</t>
  </si>
  <si>
    <t>2003年度APEJ予算（案）</t>
  </si>
  <si>
    <t>物理教育研究会定款（案）</t>
  </si>
  <si>
    <t>定例総会委任状</t>
  </si>
  <si>
    <t>笠耐先生お祝い会出席申し込み</t>
  </si>
  <si>
    <t>新しい時代の課題に応える学校物理カリキュラムの開発：アドバンシング物理を例として</t>
    <phoneticPr fontId="2"/>
  </si>
  <si>
    <t>実行委員長からのメッセージ</t>
    <phoneticPr fontId="2"/>
  </si>
  <si>
    <t>グーグルで面積を測る</t>
    <phoneticPr fontId="2"/>
  </si>
  <si>
    <t>小学校「理科教材研究」の実践報告と考察</t>
    <phoneticPr fontId="2"/>
  </si>
  <si>
    <t>「学習課題による力学授業」を報告して</t>
    <phoneticPr fontId="2"/>
  </si>
  <si>
    <t>パイプ内での音の反射における位相変化について</t>
    <phoneticPr fontId="2"/>
  </si>
  <si>
    <t>中学1年生に試行した「静力学」の実験授業</t>
    <phoneticPr fontId="2"/>
  </si>
  <si>
    <t>高速度カメラの利用</t>
    <phoneticPr fontId="2"/>
  </si>
  <si>
    <t>大会決算報告</t>
    <phoneticPr fontId="2"/>
  </si>
  <si>
    <t>生徒は摩擦を力として認識しているか</t>
    <phoneticPr fontId="2"/>
  </si>
  <si>
    <t>理科総合A授業報告</t>
    <phoneticPr fontId="2"/>
  </si>
  <si>
    <t>奮闘の報告</t>
    <phoneticPr fontId="2"/>
  </si>
  <si>
    <t>1．「マルチメディアモーション』を用いて運動を解析する</t>
    <phoneticPr fontId="2"/>
  </si>
  <si>
    <t>大学入試に関連した大学およびそのスタッフの動向</t>
    <phoneticPr fontId="2"/>
  </si>
  <si>
    <t>センサープロジェクトの紹介</t>
    <phoneticPr fontId="2"/>
  </si>
  <si>
    <t>いまさら学力低下？</t>
    <phoneticPr fontId="2"/>
  </si>
  <si>
    <t>号数</t>
    <rPh sb="0" eb="1">
      <t>ゴウ</t>
    </rPh>
    <rPh sb="1" eb="2">
      <t>スウ</t>
    </rPh>
    <phoneticPr fontId="2"/>
  </si>
  <si>
    <t>福岡での科学啓発活動-リフレッシュ理科教室からSAFnetへ-</t>
    <phoneticPr fontId="2"/>
  </si>
  <si>
    <t>ニュージーランドの教育制度および、学習到達度評価システム（NCEA）</t>
    <phoneticPr fontId="2"/>
  </si>
  <si>
    <t>2010年度夏期大会グループ討論　[生徒の理解を深めるために」まとめ</t>
    <phoneticPr fontId="2"/>
  </si>
  <si>
    <t>物理学の定義―大学物理教育の質保証と関連して</t>
    <rPh sb="7" eb="8">
      <t>ダイ</t>
    </rPh>
    <phoneticPr fontId="2"/>
  </si>
  <si>
    <t>トランジスタ・ダイオードを削る・燃やす-APEJ夏期大会にて-</t>
    <phoneticPr fontId="2"/>
  </si>
  <si>
    <t>記号論から見た教科教育　-教育言語学事始め-</t>
    <phoneticPr fontId="2"/>
  </si>
  <si>
    <t>約7．Omは何m？　-定期テストから-</t>
    <phoneticPr fontId="2"/>
  </si>
  <si>
    <t>電場と磁場の関係　　変位電流は磁場を作るか？</t>
    <phoneticPr fontId="2"/>
  </si>
  <si>
    <t>書評「科学革命の先駆者シモン・ステヴィン―不思議にして不思議にあらず―」</t>
    <phoneticPr fontId="2"/>
  </si>
  <si>
    <t>平行電流間にはたらくカ　-定量化へのある試み-</t>
    <phoneticPr fontId="2"/>
  </si>
  <si>
    <t>ちょっとした工夫－コンデンサーを含む直流回路－</t>
    <phoneticPr fontId="2"/>
  </si>
  <si>
    <t>質量ビデオ（V2.0)の紹介　－「重さがなくなったときの物体の運動」（２）－</t>
    <phoneticPr fontId="2"/>
  </si>
  <si>
    <t>＜紹介＞エジソンは汗かき　－鬼塚先生『電気の歴史』－</t>
    <phoneticPr fontId="2"/>
  </si>
  <si>
    <t>クリッカーを利用した物理授業－ピア・インストラクションとゲイン－</t>
    <phoneticPr fontId="2"/>
  </si>
  <si>
    <t>誰でも到達目標学習課題方式の授業ができる標準授業ノートづくりと、授業実践報告</t>
    <phoneticPr fontId="2"/>
  </si>
  <si>
    <t>アドバンシング物理ワークショップ　―センサープロジェクトを通して探求実験の指導法を探る－</t>
    <phoneticPr fontId="2"/>
  </si>
  <si>
    <t>“サイエンスリテラシー”の社会浸透を！l</t>
    <phoneticPr fontId="2"/>
  </si>
  <si>
    <t>見て体験して物理がわかる実験ガイド―演示実験・生徒実験集―</t>
    <phoneticPr fontId="2"/>
  </si>
  <si>
    <t>透過波と反射波の位相―lPhO2006理論問題より</t>
    <phoneticPr fontId="2"/>
  </si>
  <si>
    <t>いろいろな「m/s2」の読み方</t>
    <phoneticPr fontId="2"/>
  </si>
  <si>
    <t>ページ</t>
    <phoneticPr fontId="2"/>
  </si>
  <si>
    <t>2002年度物理教育研究会（APEJ）夏期大会の報告</t>
  </si>
  <si>
    <t>初めてのAPEJ北海道大会を終えて</t>
  </si>
  <si>
    <t>山田大隆</t>
  </si>
  <si>
    <t>何故科学教育は必要か：補足解説</t>
  </si>
  <si>
    <t>北村正直</t>
  </si>
  <si>
    <t>何故科学教育は必要か？</t>
  </si>
  <si>
    <t>e－Learningの大学への導入</t>
  </si>
  <si>
    <t>細川敏幸</t>
  </si>
  <si>
    <t>生涯学習時代を標榜する北海道科学の祭典</t>
  </si>
  <si>
    <t>永田敏夫ほか</t>
  </si>
  <si>
    <t>放射線計測と環境教育</t>
  </si>
  <si>
    <t>英国のGCSE試験とアドバンシング物理ASの試験</t>
  </si>
  <si>
    <t>サウンドシャワーの制作</t>
  </si>
  <si>
    <t>失敗から広がる物理実験</t>
  </si>
  <si>
    <t>横関直幸</t>
  </si>
  <si>
    <t>教師のミスコンセプション</t>
  </si>
  <si>
    <t>APODの紹介</t>
  </si>
  <si>
    <t>抵抗を電位差分割器としてみる授業展開</t>
  </si>
  <si>
    <t>大学1年次前期の力学の正面突破作戦</t>
  </si>
  <si>
    <t>平山修</t>
  </si>
  <si>
    <t>横浜物理サークル（YPC）Advancing　Physics　研究会活動報告</t>
  </si>
  <si>
    <t>喜多誠ほか</t>
  </si>
  <si>
    <t>埼玉・よせなべ物理サークルの紹介</t>
  </si>
  <si>
    <t>北海道大学低温科学研究所・総合博物館を訪ねました</t>
  </si>
  <si>
    <t>徳永恵里子ほか</t>
  </si>
  <si>
    <t>『高校物理・熱学集中討議2002』報告</t>
  </si>
  <si>
    <t>熱学領域の学習意義と教材としての水スターリング熱機関の制作</t>
  </si>
  <si>
    <t>桐山信一</t>
  </si>
  <si>
    <t>エントロピーをどう教えるか</t>
  </si>
  <si>
    <t>分子のそろった運動と乱雑な運動</t>
  </si>
  <si>
    <t>飯田洋治</t>
  </si>
  <si>
    <t>熱の学習と分子運動</t>
  </si>
  <si>
    <t>兵頭俊夫</t>
  </si>
  <si>
    <t>熱学の集中討議に参加して</t>
  </si>
  <si>
    <t>吉埜和雄</t>
  </si>
  <si>
    <t>『高校物理・熱学集中討議2002』を終えて</t>
  </si>
  <si>
    <t>熱学集中討議に参加して</t>
  </si>
  <si>
    <t>液体窒素で冷やされる金属の断末魔の悲鳴？</t>
  </si>
  <si>
    <t>吉良公宏ほか</t>
  </si>
  <si>
    <t>井戸水の温度の年変化</t>
  </si>
  <si>
    <t>物理教師が生物担当になると</t>
  </si>
  <si>
    <t>新聞記事の紹介「英の新しい物理教材で学ぶ」</t>
  </si>
  <si>
    <t>新垣恒道</t>
  </si>
  <si>
    <t>物理IAはどのように行われたか</t>
  </si>
  <si>
    <t>広井禎ほか</t>
  </si>
  <si>
    <t>「千葉県立柏高校物理実験室訪問」のお知らせ</t>
  </si>
  <si>
    <t>定款の改訂について（再録）</t>
  </si>
  <si>
    <t>タイトル</t>
    <phoneticPr fontId="2"/>
  </si>
  <si>
    <t>研究会の報告（2000年6月3日　土曜日）</t>
  </si>
  <si>
    <t>ゲーム感覚で実験・工作</t>
  </si>
  <si>
    <t>大学入試センター試験「物理ⅠB」について</t>
  </si>
  <si>
    <t>小野啓一　広井禎　井上賢</t>
  </si>
  <si>
    <t>ドライアイス霧を用いたロール状対流の観察</t>
  </si>
  <si>
    <t>ルーローの四面体（定厚物体）</t>
  </si>
  <si>
    <t>豊島公害調停の合意と「豊島宣言」</t>
  </si>
  <si>
    <t>「物理教育・理科教育の報告と提言」について</t>
  </si>
  <si>
    <t>「物理教育・理科教育の報告と提言」</t>
  </si>
  <si>
    <t>日本学術会議・物理学研究連絡委員会</t>
  </si>
  <si>
    <t>“The Collected Papers of Albert Einstein”散歩</t>
  </si>
  <si>
    <t>竹沢攻一</t>
  </si>
  <si>
    <t>お知らせ・ご案内</t>
  </si>
  <si>
    <t>2000年度高校生のための公開講座「量子って何？－プランク100年－」</t>
  </si>
  <si>
    <t>日本物理学会主催</t>
  </si>
  <si>
    <t>夏期研究大会</t>
  </si>
  <si>
    <t>「物理教育ソフト募集」のお願い</t>
  </si>
  <si>
    <t>バックナンバーについて</t>
  </si>
  <si>
    <t>入会のご案内</t>
  </si>
  <si>
    <t>APEJ2000年度夏期大会報告</t>
    <phoneticPr fontId="2"/>
  </si>
  <si>
    <t>APEJ2000年度夏期大会報告・出席者</t>
  </si>
  <si>
    <t>夏期大会講演</t>
  </si>
  <si>
    <t>物理の授業がない学校での物理教員の生活</t>
  </si>
  <si>
    <t>青木光男</t>
  </si>
  <si>
    <t>APEJ2000年度夏期大会報告</t>
  </si>
  <si>
    <t>物理学から生理学そして心理学</t>
  </si>
  <si>
    <t>酒井邦嘉</t>
  </si>
  <si>
    <t>夏期大会研究報告</t>
  </si>
  <si>
    <t>やる気を起こす物理光学実験</t>
  </si>
  <si>
    <t>大型水半球を作りました</t>
  </si>
  <si>
    <t>第一回物理サークル交流会の報告</t>
  </si>
  <si>
    <t>陰極線と放射線から始める物理教育</t>
  </si>
  <si>
    <t>簿記と物理</t>
  </si>
  <si>
    <t>こどもの素朴概念とおとなのトンデモ理論</t>
  </si>
  <si>
    <t>マルチメディアを用いた高等学校物理教材の製作</t>
  </si>
  <si>
    <t>教室で使う水波投影装置</t>
  </si>
  <si>
    <t>石井登志男</t>
  </si>
  <si>
    <t>水滴記録タイマーによる実験</t>
  </si>
  <si>
    <t>久保田信夫</t>
  </si>
  <si>
    <t>手軽な「水」の実験2題</t>
  </si>
  <si>
    <t>HHEREMiN（テルミン）</t>
  </si>
  <si>
    <t>物理教育は市民の手から取り上げられた</t>
  </si>
  <si>
    <t>グループA</t>
  </si>
  <si>
    <t>グループB</t>
  </si>
  <si>
    <t>グループC</t>
  </si>
  <si>
    <t>グループD</t>
  </si>
  <si>
    <t>超シンプル単極モーターの発展形と回るメカニズム</t>
  </si>
  <si>
    <t>「電流の通り易さ」（コンダクタンス）の概念を重視した電流回路の指導法について</t>
  </si>
  <si>
    <t>物理教育研究会及び通信年表</t>
  </si>
  <si>
    <t>APEJ2000年度夏期大会会計報告</t>
  </si>
  <si>
    <t>ICPE物理教育国際会議（2001年韓国）</t>
  </si>
  <si>
    <t>教科「理科」関連学会第5回シンポジウム　「教科「理科」を改めて問う」</t>
  </si>
  <si>
    <t>日本表面科学会主催の講演と見学会</t>
  </si>
  <si>
    <t>入会申し込み書</t>
  </si>
  <si>
    <t>研究会報告（2001年11月25日）</t>
  </si>
  <si>
    <t>動かないプロペラ台車</t>
  </si>
  <si>
    <t>電力を実感する実験・小さな改善</t>
  </si>
  <si>
    <t>円運動に関する問題について</t>
  </si>
  <si>
    <t>理数科合宿の報告</t>
  </si>
  <si>
    <t>日光の鳴竜を取材して</t>
  </si>
  <si>
    <t>アドバンシング物理ASの「デザイナーと物質」</t>
  </si>
  <si>
    <t>手軽な電磁誘導・光電効果の実験</t>
  </si>
  <si>
    <t>8色のLEDを用いたプランク定数の測定実験</t>
  </si>
  <si>
    <t>新カリに備えて理科授業の教材を整理・整頓する</t>
  </si>
  <si>
    <t>高校実験室訪問第2弾「神奈川県立湘南台高等学校」</t>
  </si>
  <si>
    <t>桑原爾　鈴木亨　井上賢</t>
  </si>
  <si>
    <t>「高校実験室訪問」に参加して</t>
  </si>
  <si>
    <t>矢田世葉根</t>
  </si>
  <si>
    <t>国際物理オリンピックシラバスについて</t>
  </si>
  <si>
    <t>笠順平</t>
  </si>
  <si>
    <t>インテリア小物用の鏡タイルで放物線の焦点・楕円の焦点演示装置</t>
  </si>
  <si>
    <t>「新しい科学館の動向と取材・＠－Bristolを訪ねて」</t>
  </si>
  <si>
    <t>「ロンドン・グリニッジ天文台の子午線」</t>
  </si>
  <si>
    <t>「Girep and ICPE 物理国際会議参加報告」</t>
  </si>
  <si>
    <t>クリップで作るデジタル放物すだれ</t>
  </si>
  <si>
    <t>デジタル放物すだれが発展しました</t>
  </si>
  <si>
    <t>アルトマンさんを偲んで</t>
  </si>
  <si>
    <t>第48回応用物理学関係連合講演会（3／28－31）</t>
  </si>
  <si>
    <t>物理教育国際会議（ICPEC　8／13－17）</t>
  </si>
  <si>
    <t>物理教育に関する講演会（8／20）</t>
  </si>
  <si>
    <t>日英物理教育ワークショップ（8／21，22）</t>
  </si>
  <si>
    <t>APEJ2000年夏期大会会計報告（再報告）</t>
  </si>
  <si>
    <t>物理教育研究会（APEJ）総会議案書（案）</t>
  </si>
  <si>
    <t>投稿方法・バックナンバーの購入方法</t>
  </si>
  <si>
    <t>入会案内・入会申込書</t>
  </si>
  <si>
    <t>APEJ2000年3月研究会報告・出席者</t>
  </si>
  <si>
    <t>物理授業のモジュール化</t>
  </si>
  <si>
    <t>コマを利用した課題研究</t>
  </si>
  <si>
    <t>はかるくんの測定値の補正</t>
  </si>
  <si>
    <t>市民講座で「身近な放射線の実験」を実施して</t>
  </si>
  <si>
    <t>三門正吾</t>
  </si>
  <si>
    <t>問題は音楽と物理である</t>
  </si>
  <si>
    <t>電流とエネルギー</t>
  </si>
  <si>
    <t>長谷川智子　小林眞理子</t>
  </si>
  <si>
    <t>センターテスト</t>
  </si>
  <si>
    <t>光の波動論からレンズの公式を導く（Advancing Physics ASに学ぷ）</t>
  </si>
  <si>
    <t>「アドバンシング物理」第7章量子的振る舞いの展開とその背景</t>
  </si>
  <si>
    <t>動かないプロペラ車</t>
  </si>
  <si>
    <t>失野淳滋</t>
  </si>
  <si>
    <t>小型高電圧電源による電気実験あれこれ</t>
  </si>
  <si>
    <t>小型高圧電源装置の製作</t>
  </si>
  <si>
    <t>小型高圧電源装置による静電実験</t>
  </si>
  <si>
    <t>ハミルトンの風車</t>
  </si>
  <si>
    <t>真空放電の実験</t>
  </si>
  <si>
    <t>ミニ真空放電管の製作</t>
  </si>
  <si>
    <t>単振動説明器と波動説明器</t>
  </si>
  <si>
    <t>多賀信行</t>
  </si>
  <si>
    <t>総合理科の授業報告</t>
  </si>
  <si>
    <t>2000年度総合理科　生徒の感想</t>
  </si>
  <si>
    <t>オーロラ観察に行ってきました</t>
  </si>
  <si>
    <t>志賀穂高　渡邉雅人</t>
  </si>
  <si>
    <t>良英物理教育ワークショップ</t>
  </si>
  <si>
    <t>アドバンシング物理に関する講演会</t>
  </si>
  <si>
    <t>英国の科学教育に関する講演会</t>
  </si>
  <si>
    <t>公開授業：アドバンシング物理</t>
  </si>
  <si>
    <t>日英物理教育ワークショップ・APEJ夏期大会参加申込書</t>
  </si>
  <si>
    <t>本年度夏期大会案内</t>
  </si>
  <si>
    <t>研究会の報告（2001年6月2日土曜日）</t>
  </si>
  <si>
    <t>8色のLEDを用いたプランタ定数の測定実験</t>
  </si>
  <si>
    <t>頼本和昭</t>
  </si>
  <si>
    <t>シリンダーと連動する気体分子運動CG</t>
  </si>
  <si>
    <t>今井泉</t>
  </si>
  <si>
    <t>Investigationのワークシートを使った授業の実践報告</t>
  </si>
  <si>
    <t>紙風船はなぜつぶれないか</t>
  </si>
  <si>
    <t>AS物理を生徒と読んで</t>
  </si>
  <si>
    <t>新しい中学の教科書</t>
  </si>
  <si>
    <t>面白い入試問題をめぐって</t>
  </si>
  <si>
    <t>小野啓一　井上賢　鈴木亨　広井禎</t>
  </si>
  <si>
    <t>善猿と悪猿の生存競争</t>
  </si>
  <si>
    <t>ジターリングの教材化</t>
  </si>
  <si>
    <t>青木克祉</t>
  </si>
  <si>
    <t>箔検電気の不思議な振る舞い</t>
  </si>
  <si>
    <t>困ったときはCに</t>
  </si>
  <si>
    <t>提言　紙は裏も使おう</t>
  </si>
  <si>
    <t>島崎勇治</t>
  </si>
  <si>
    <t>ガリレオ、ニュートン、アインシュタイン</t>
  </si>
  <si>
    <t>お知らせ</t>
    <phoneticPr fontId="2"/>
  </si>
  <si>
    <t>日英物理教育ワークショップの準備状況</t>
  </si>
  <si>
    <t>日英物理教育ワークショップ</t>
  </si>
  <si>
    <t>講演会「英国物理学会の高校新カリキュラムAdvancing　Physicsはどのように作られたか」</t>
  </si>
  <si>
    <t>ブリティッシュ・カウンシル講演会「情報化社会における算数・数学・科学教育～英国の経験～」</t>
  </si>
  <si>
    <t>ブリティッシュ・カウンシル英国科学公開授業：アドバンシング物理</t>
  </si>
  <si>
    <t>第6回教料理科関連学会協議会シンポジウムのお知らせ</t>
  </si>
  <si>
    <t>公開講演会「21世紀の先端技術」</t>
  </si>
  <si>
    <t>国際放射線シンポジウム</t>
  </si>
  <si>
    <t>劇紹介</t>
  </si>
  <si>
    <t>「コペンハーゲン」</t>
  </si>
  <si>
    <t>本の紹介</t>
  </si>
  <si>
    <t>「『循環型社会』を問う　生命・技術・経済」</t>
  </si>
  <si>
    <t>バックナンバーの購入方法</t>
  </si>
  <si>
    <t>タイトル</t>
    <phoneticPr fontId="2"/>
  </si>
  <si>
    <t>APEJ夏期大会の報告</t>
  </si>
  <si>
    <t>APEJ夏期大会発表内容・参加者</t>
  </si>
  <si>
    <t>夏期大会講演報告</t>
  </si>
  <si>
    <t>開かれた理科教育に向けて</t>
  </si>
  <si>
    <t>上田昌文</t>
  </si>
  <si>
    <t>越谷北高校内外における、楽しく役に立つ科学教育の試み</t>
  </si>
  <si>
    <t>清水龍朗</t>
  </si>
  <si>
    <t>夏期大会研究会報告</t>
  </si>
  <si>
    <t>中学理科教科書に見る疑問点</t>
  </si>
  <si>
    <t>山口喜七郎</t>
  </si>
  <si>
    <t>音階の物理</t>
  </si>
  <si>
    <t>山本和久</t>
  </si>
  <si>
    <t>「うな重さん」の開発</t>
  </si>
  <si>
    <t>POWERS OF TEN</t>
  </si>
  <si>
    <t>日英高校科学ワークショップ</t>
  </si>
  <si>
    <t>Aグループ</t>
  </si>
  <si>
    <t>夏期大会グループ討論記録</t>
  </si>
  <si>
    <t>Bグループ</t>
  </si>
  <si>
    <t>夏期大会実習報告</t>
  </si>
  <si>
    <t>EXCELで，「動く正弦波のグラフ」を作ろう</t>
  </si>
  <si>
    <t>作業班報告</t>
  </si>
  <si>
    <t>スーパーカミオカンデの見学</t>
  </si>
  <si>
    <t>APEJ作業班</t>
  </si>
  <si>
    <t>ICUの見学</t>
  </si>
  <si>
    <t>2001APEJ夏期大会決算</t>
  </si>
  <si>
    <t>夏期大会会計</t>
  </si>
  <si>
    <t>日英物理教育ワークショップの記録</t>
  </si>
  <si>
    <t>研究会の報告（2001年12月1日土曜日）</t>
  </si>
  <si>
    <t>英国物理教科書　電流回路の電位差をエネルギーから考える扱いについて</t>
  </si>
  <si>
    <t>波動シュミレーションソフトウエアの開発と評価</t>
  </si>
  <si>
    <t>中山美紀子 陶山健仁 平林隆一</t>
  </si>
  <si>
    <t>A2物理の紹介　ケーススタデイ：ハイプリットカー</t>
  </si>
  <si>
    <t>Advancing Physics A2における放射線の実験</t>
  </si>
  <si>
    <t>アドバンシング物理A2：10章 モデルをつくる</t>
  </si>
  <si>
    <t>回折格子を用いた光の実験</t>
  </si>
  <si>
    <t>竹炭による半導体物性</t>
  </si>
  <si>
    <t>電気分野の実践メモ</t>
  </si>
  <si>
    <t>タコマ海峡橋はなぜ崩壊したか</t>
  </si>
  <si>
    <t>携帯電話とLED付き光るアンテナ</t>
  </si>
  <si>
    <t>単元「力のモーメント」に関連した様々な教材</t>
  </si>
  <si>
    <t>デジタルカメラの授業における活用方法</t>
  </si>
  <si>
    <t>鈴木公夫</t>
  </si>
  <si>
    <t>「光子の裁判」が見えた！</t>
  </si>
  <si>
    <t>林熙崇　杉本意広</t>
  </si>
  <si>
    <t>理解と因果関係</t>
  </si>
  <si>
    <t>Advancing Pysics AS Student's Bookへの訂正</t>
  </si>
  <si>
    <t>紹介：自然科学をとらえかえす学問と教育実践</t>
  </si>
  <si>
    <t>図書案内</t>
    <rPh sb="0" eb="2">
      <t>トショ</t>
    </rPh>
    <rPh sb="2" eb="4">
      <t>アンナイ</t>
    </rPh>
    <phoneticPr fontId="2"/>
  </si>
  <si>
    <t>書籍紹介：「異星人伝説」</t>
  </si>
  <si>
    <t>案内：国際会議　GIREP2002</t>
  </si>
  <si>
    <t>物理教育通信のバックナンバーの購入方法</t>
  </si>
  <si>
    <t>私の物理室</t>
  </si>
  <si>
    <t>理科の授業の始めにするべきこと</t>
  </si>
  <si>
    <t>3年進路決定者対象「特別授業」</t>
  </si>
  <si>
    <t>ファラデー効果の手軽な実験</t>
  </si>
  <si>
    <t>LEDを用いた実験</t>
  </si>
  <si>
    <t>生徒は物理をどのように受け入れていったのか</t>
  </si>
  <si>
    <t>切り替えスイッチで回路クイズ</t>
  </si>
  <si>
    <t>授業に役に立つ小物集</t>
  </si>
  <si>
    <t>レンズ1枚50円</t>
  </si>
  <si>
    <t>博物館の放射線</t>
  </si>
  <si>
    <t>森雄兒</t>
    <rPh sb="0" eb="1">
      <t>モリ</t>
    </rPh>
    <rPh sb="1" eb="2">
      <t>オ</t>
    </rPh>
    <rPh sb="2" eb="3">
      <t>ゲイ</t>
    </rPh>
    <phoneticPr fontId="2"/>
  </si>
  <si>
    <t>アドバンシング物理研究会・京都　報告</t>
  </si>
  <si>
    <t>山崎利昭</t>
  </si>
  <si>
    <t>実験班報告</t>
  </si>
  <si>
    <t>第3回実験室訪問の報告</t>
  </si>
  <si>
    <t>戸田物理室訪問記</t>
  </si>
  <si>
    <t>偏向板の間にはさんだセロハンテープはなぜ色づくのか</t>
  </si>
  <si>
    <t>4個の可変抵抗を用いたホイートストン・ブリッジ回路実験</t>
  </si>
  <si>
    <t>波の式からドップラー効果の式を導く方法</t>
  </si>
  <si>
    <t>減速度　3．4km／h／s</t>
  </si>
  <si>
    <t>浮力の原因は分子運動？－原子論万能の陥穽</t>
  </si>
  <si>
    <t>衝突球の不思議</t>
  </si>
  <si>
    <t>2002年度APEJ夏期大会</t>
  </si>
  <si>
    <t>International Radiation Education Symposium</t>
  </si>
  <si>
    <t>GIREP国際会議</t>
  </si>
  <si>
    <t>2001年度APEJ決算報告</t>
  </si>
  <si>
    <t>2002年度APEJ予算案</t>
  </si>
  <si>
    <t>研究会（2002年6月1日）の報告</t>
  </si>
  <si>
    <t>研究会（2002年6月2日）の報告</t>
  </si>
  <si>
    <t>講演　今何をなすべきか（レジメ）</t>
  </si>
  <si>
    <t>研究会（2002年6月3日）の報告</t>
  </si>
  <si>
    <t>韓国ソウル市理科教育視察報告</t>
  </si>
  <si>
    <t>研究会（2002年6月5日）の報告</t>
  </si>
  <si>
    <t>物理教育研究会例会報告</t>
  </si>
  <si>
    <t>アドバンシング物理研究会の活動</t>
  </si>
  <si>
    <t>研究会（2002年6月6日）の報告</t>
  </si>
  <si>
    <t>アドバンシング物理2章の感想文　上智大学理科教育法Ⅰ受講生</t>
  </si>
  <si>
    <t>欧米における研究経過を調査してわかったこと</t>
  </si>
  <si>
    <t>小林眞理子　長谷川智子</t>
  </si>
  <si>
    <t>電気の基本概念の学習と理解</t>
  </si>
  <si>
    <t>小林眞理子訳　笠耐監修</t>
  </si>
  <si>
    <t>「自らを持ち上げる物体」の演示実験</t>
  </si>
  <si>
    <t>科学技術と社会　エネルギー開発を中心に</t>
  </si>
  <si>
    <t>宇宙ステーションに乗ろう</t>
  </si>
  <si>
    <t>水平投射：教室でやる教師実験と生徒実験</t>
  </si>
  <si>
    <t>渡辺興雄</t>
  </si>
  <si>
    <t>なぜWheatstone Bridgeの学習が必要か？</t>
  </si>
  <si>
    <t>渡邊愈</t>
  </si>
  <si>
    <t>アンケート</t>
  </si>
  <si>
    <t>物理IA調査に協力してください</t>
  </si>
  <si>
    <t>作業班</t>
  </si>
  <si>
    <t>「平成18年度からの大学入試センター試験の出題教科・科目等について　－中間まとめ－」に対する意見書</t>
  </si>
  <si>
    <t>日本物理学会</t>
  </si>
  <si>
    <t>教科書検定に関する意見書</t>
  </si>
  <si>
    <t>第19回物理教育研究大会（創立50周年記念大会）</t>
  </si>
  <si>
    <t>第3回応用物理学会教育シンポジウム（2002年）</t>
  </si>
  <si>
    <t>第7回教料理科関連学会議会シンポジウム</t>
  </si>
  <si>
    <t>高校生向け公開講座</t>
  </si>
  <si>
    <t>定款の改訂について</t>
  </si>
  <si>
    <t>タイトル</t>
    <phoneticPr fontId="2"/>
  </si>
  <si>
    <t>新聞のなかの数学（レポート指導）</t>
  </si>
  <si>
    <t>足立久美子</t>
  </si>
  <si>
    <t>分かりやすい文章を</t>
  </si>
  <si>
    <t>阿部英太郎</t>
  </si>
  <si>
    <t>超伝導モーターの研究</t>
  </si>
  <si>
    <t>後藤道夫</t>
  </si>
  <si>
    <t>創造性を伸ばし、やる気を起こさせるには</t>
  </si>
  <si>
    <t>理科実験とコンピュータ</t>
  </si>
  <si>
    <t>概念形成の方略</t>
  </si>
  <si>
    <t>物理教育の多様化について考える</t>
  </si>
  <si>
    <t>半導体レーザーを手軽に起動する方法</t>
  </si>
  <si>
    <t>森雄児</t>
  </si>
  <si>
    <t>電気をとおしての物質認識</t>
  </si>
  <si>
    <t>西岡佑治</t>
  </si>
  <si>
    <t>教養としての高校物理</t>
  </si>
  <si>
    <t>標準化か多様化か－イギリスからみた日本の教育改革－</t>
  </si>
  <si>
    <t>M.Jenkins</t>
  </si>
  <si>
    <t>運動量保存の法則とおはじき遊び</t>
  </si>
  <si>
    <t>秋山和義</t>
  </si>
  <si>
    <t>STS懇談会第一回例会に参加して</t>
  </si>
  <si>
    <t>日本の大学基礎物理教育の現状（日本物理学会物理教育検討小委員会）</t>
  </si>
  <si>
    <t>現代の生活に関連づけた物理プロジェクトの開発と試行</t>
  </si>
  <si>
    <t>「物理教育実践検討サークル通信」「教材・教具を工夫する会連絡紙」各項目紹介（抜粋）</t>
  </si>
  <si>
    <t>不思議な貯金箱</t>
  </si>
  <si>
    <t>八木一正　古沢祐一</t>
  </si>
  <si>
    <t>不思議な茶碗</t>
  </si>
  <si>
    <t>検電器の試作</t>
  </si>
  <si>
    <t>静電気実験3点セット</t>
  </si>
  <si>
    <t>線状光源を使った実験</t>
  </si>
  <si>
    <t>新入会員紹介</t>
  </si>
  <si>
    <t>1989年度会計報告</t>
  </si>
  <si>
    <t>1990年度役員</t>
  </si>
  <si>
    <t>会員名簿（1990年5月1日現在）</t>
  </si>
  <si>
    <t>牛島一郎</t>
  </si>
  <si>
    <t>橘高嘉弘</t>
  </si>
  <si>
    <t>大西章　喜多誠</t>
  </si>
  <si>
    <t>米村傳治郎</t>
  </si>
  <si>
    <t>新人会員紹介</t>
  </si>
  <si>
    <t>参加者名簿（日本側のみ）</t>
  </si>
  <si>
    <t>セミナーのスケジュール</t>
  </si>
  <si>
    <t>全体講演の記録</t>
  </si>
  <si>
    <t>日本と中国の物理学交流の意義</t>
  </si>
  <si>
    <t>物理学の教育と研究</t>
  </si>
  <si>
    <t>馮端</t>
  </si>
  <si>
    <t>日本の大学の基礎物理教育</t>
  </si>
  <si>
    <t>近桂一郎</t>
  </si>
  <si>
    <t>中国の大学教育について</t>
  </si>
  <si>
    <t>葉善専</t>
  </si>
  <si>
    <t>日本の高校における物理教育</t>
  </si>
  <si>
    <t>中国高校物理教育の改革と変化</t>
  </si>
  <si>
    <t>張継恒</t>
  </si>
  <si>
    <t>ワークショップの記録</t>
  </si>
  <si>
    <t>A．教育の方法論</t>
  </si>
  <si>
    <t>宮脇澤美　本間正宣　編集部</t>
  </si>
  <si>
    <t>B．物理教育と科学技術</t>
  </si>
  <si>
    <t>滝川洋二　石川直弘　田中幸</t>
  </si>
  <si>
    <t>C．物理教育における大学と高校の関係</t>
  </si>
  <si>
    <t>D．実験教材の開発</t>
  </si>
  <si>
    <t>吉村利明</t>
  </si>
  <si>
    <t>高校大学別ワークショップ（大学の部）報告</t>
  </si>
  <si>
    <t>三井伸雄</t>
  </si>
  <si>
    <t>高校大学別ワークショップ（高校の部）報告</t>
  </si>
  <si>
    <t>長野勝　広井禎</t>
  </si>
  <si>
    <t>デモンストレーションの記録</t>
  </si>
  <si>
    <t>近沢秀光</t>
  </si>
  <si>
    <t>デモンストレーションの感想</t>
  </si>
  <si>
    <t>石川直弘</t>
  </si>
  <si>
    <t>発表</t>
  </si>
  <si>
    <t>新しい科学教育の創造</t>
  </si>
  <si>
    <t>愛知岐阜グループ</t>
  </si>
  <si>
    <t>冷却機の制作</t>
  </si>
  <si>
    <t>石川徳治</t>
  </si>
  <si>
    <t>水滴を用いた放物運動の実験</t>
  </si>
  <si>
    <t>簡易ウェーブマシン</t>
  </si>
  <si>
    <t>東海大学における物理実験の改善</t>
  </si>
  <si>
    <t>菊池文誠</t>
  </si>
  <si>
    <t>放射性同位元素に関する新しい実験例</t>
  </si>
  <si>
    <t>簡易拡散型霧箱</t>
  </si>
  <si>
    <t>熱起電力で電流を流す</t>
  </si>
  <si>
    <t>物理学実験・矩形導体面上の等電位線－への1提案</t>
  </si>
  <si>
    <t>迫田昭一郎　大西良雄</t>
  </si>
  <si>
    <t>音のワークシート</t>
  </si>
  <si>
    <t>金沢大学における教養部物理学実験の現状</t>
  </si>
  <si>
    <t>直江俊一</t>
  </si>
  <si>
    <t>自動車・宇宙船を教材に用いた力学教育</t>
  </si>
  <si>
    <t>新しい物理読物教材の開発</t>
  </si>
  <si>
    <t>手軽にできる実験</t>
  </si>
  <si>
    <t>物理教育研究会実験班</t>
  </si>
  <si>
    <t>ものつくり物理</t>
  </si>
  <si>
    <t>本間正宣</t>
  </si>
  <si>
    <t>自作ビデオの授業への利用</t>
  </si>
  <si>
    <t>手作り映像教材の実験教育への活用</t>
  </si>
  <si>
    <t>宮脇澤美</t>
  </si>
  <si>
    <t>物理の基本法則の指導</t>
  </si>
  <si>
    <t>南京外国語学校訪問</t>
  </si>
  <si>
    <t>南京大虐殺記念館訪問</t>
  </si>
  <si>
    <t>榊原道夫</t>
  </si>
  <si>
    <t>東南大学真空管工場見学記</t>
  </si>
  <si>
    <t>高等学校訪問記録</t>
  </si>
  <si>
    <t>唐木宏</t>
  </si>
  <si>
    <t>高等学校訪問印象記</t>
  </si>
  <si>
    <t>レディスプログラム</t>
  </si>
  <si>
    <t>川勝礼子</t>
  </si>
  <si>
    <t>閉会にあたって</t>
  </si>
  <si>
    <t>小沼道二</t>
  </si>
  <si>
    <t>印象記</t>
  </si>
  <si>
    <t>日中物理教育セミナー印象記</t>
  </si>
  <si>
    <t>中日物理教育セミナーに参加して</t>
  </si>
  <si>
    <t>日中物理教育セミナーに参加して</t>
  </si>
  <si>
    <t>『私はあなた達が好きだ』</t>
  </si>
  <si>
    <t>川勝博</t>
  </si>
  <si>
    <t>中国で使った英語</t>
  </si>
  <si>
    <t>菊池誠太郎</t>
  </si>
  <si>
    <t>南京の思い出</t>
  </si>
  <si>
    <t>菊池祐介</t>
  </si>
  <si>
    <t>中国で学んだこと</t>
  </si>
  <si>
    <t>南京での楽しかった日々</t>
  </si>
  <si>
    <t>迫田昭一郎</t>
  </si>
  <si>
    <t>沢田啓子</t>
  </si>
  <si>
    <t>ぜひ中国で教えたい</t>
  </si>
  <si>
    <t>位相のズレだけではない</t>
  </si>
  <si>
    <t>国の違いを乗り越えてつらぬくもの</t>
  </si>
  <si>
    <t>朝食はたべれないよー！！</t>
  </si>
  <si>
    <t>長野恭平</t>
  </si>
  <si>
    <t>中国の町</t>
  </si>
  <si>
    <t>長野耕平</t>
  </si>
  <si>
    <t>中国・南京の旅</t>
  </si>
  <si>
    <t>長野勝</t>
  </si>
  <si>
    <t>びっくりしたりがっかりしたりしました</t>
  </si>
  <si>
    <t>林伊万次</t>
  </si>
  <si>
    <t>サイダーがおいしかった</t>
  </si>
  <si>
    <t>林智宏</t>
  </si>
  <si>
    <t>お父さんたちと中国に旅行して</t>
  </si>
  <si>
    <t>林康子</t>
  </si>
  <si>
    <t>中国旅行日記</t>
  </si>
  <si>
    <t>福島晶子</t>
  </si>
  <si>
    <t>初めての中日物理教育セミナー</t>
  </si>
  <si>
    <t>「薬と厠所」印象記</t>
  </si>
  <si>
    <t>福島由美子</t>
  </si>
  <si>
    <t>セミナー参加記</t>
  </si>
  <si>
    <t>堀田実</t>
  </si>
  <si>
    <t>中国見聞記</t>
  </si>
  <si>
    <t>南京の夏は暑かった</t>
  </si>
  <si>
    <t>横井大五郎</t>
  </si>
  <si>
    <t>事務局から</t>
  </si>
  <si>
    <t>総括</t>
  </si>
  <si>
    <t>研究会の記録</t>
  </si>
  <si>
    <t>全国の中学・高校生対象の物理実験講座の開催について</t>
  </si>
  <si>
    <t>中国製ミリカンの電気素量測定器</t>
  </si>
  <si>
    <t>パソコンを用いた情報収集の試み</t>
  </si>
  <si>
    <t>STS NETWORK JAPANの活動についての報告</t>
  </si>
  <si>
    <t>数式を使わない交流の指導</t>
  </si>
  <si>
    <t>『帆かけ船はどちらに動く？』－私の科学教育論－</t>
  </si>
  <si>
    <t>物理教育とSTS</t>
  </si>
  <si>
    <t>ドライヤーを使った気体（空気）の比熱の測定</t>
  </si>
  <si>
    <t>ガンダイオード発振器に簡単な音声変調装置をつける</t>
  </si>
  <si>
    <t>静電気メーター</t>
  </si>
  <si>
    <t>工藤貴正</t>
  </si>
  <si>
    <t>Mr．マリック驚異の超魔術素手で蛍光灯を点灯する</t>
  </si>
  <si>
    <t>プラスチックバネを用いた弦の振動の簡易実験</t>
  </si>
  <si>
    <t>福田泰正</t>
  </si>
  <si>
    <t>ハンガリーの物理教師たち</t>
  </si>
  <si>
    <t>横浜物理サークル　各号項目紹介</t>
  </si>
  <si>
    <t>教材・教具を工夫する全連絡紙　各号項目紹介</t>
  </si>
  <si>
    <t>物理教育実践検討サークル通信　各号項目紹介</t>
  </si>
  <si>
    <t>物理の授業におけるパソコンの利用（第1集）目次紹介</t>
  </si>
  <si>
    <t>岡山県高等学校理科協議会物理部会編</t>
  </si>
  <si>
    <t>やっぱり亜鉛（電池）－亜鉛としてトタン板を使ってみた－</t>
  </si>
  <si>
    <t>超音波にうなりはあるか</t>
  </si>
  <si>
    <t>アルミ箔とサランラップのコンデンサーマイク</t>
  </si>
  <si>
    <t>静電気モーターの製作</t>
  </si>
  <si>
    <t>電界を表す－カラーパウグーによる方法－</t>
  </si>
  <si>
    <t>物理公開講座のお知らせ</t>
  </si>
  <si>
    <t>楽しく、分かる授業のための実験の工夫</t>
  </si>
  <si>
    <t>中国の物理教育</t>
  </si>
  <si>
    <t>劉藻</t>
  </si>
  <si>
    <t>コンピュータによる簡単な物理実験</t>
  </si>
  <si>
    <t>橋詰正治　北村俊樹　沓沢謙一郎　龍上哲</t>
  </si>
  <si>
    <t>歌うワイングラス</t>
  </si>
  <si>
    <t>第5回STSシンポジウム「STS、教育の現場から」に参加して</t>
  </si>
  <si>
    <t>新・消費電力量から求める位置エネルギー</t>
  </si>
  <si>
    <t>片桐泉</t>
  </si>
  <si>
    <t>原子のエネルギーレベルと光の放射についての静力学的モデル－中学・高校での試み</t>
  </si>
  <si>
    <t>Zofia Golab－Meyer　訳笠潤平　笠耐</t>
  </si>
  <si>
    <t>シャボン玉</t>
  </si>
  <si>
    <t>米村傳治郎　武田毅</t>
  </si>
  <si>
    <t>電球がつく順番</t>
  </si>
  <si>
    <t>吉川晃　橋本勝巳　舛谷敬一</t>
    <phoneticPr fontId="2"/>
  </si>
  <si>
    <t>人間エアパックの作り方</t>
  </si>
  <si>
    <t>1989バカロレア（高等学校卒業試験）の問題</t>
  </si>
  <si>
    <t>武田毅</t>
  </si>
  <si>
    <t>物理部による金属球コースターの制作</t>
  </si>
  <si>
    <t>森島幸雄　福島肇</t>
  </si>
  <si>
    <t>力量計による身体運動の測定</t>
  </si>
  <si>
    <t>植屋清見　舛谷敬一</t>
  </si>
  <si>
    <t>「教材教具を工夫する会連絡紙」「物理教育実践検討サークル通信」「横浜物理サークル報告」各項目紹介（抜粋）</t>
  </si>
  <si>
    <t>ニクロム線抵抗器</t>
  </si>
  <si>
    <t>増田益</t>
  </si>
  <si>
    <t>水ロケットの研究</t>
  </si>
  <si>
    <t>鈴木成</t>
  </si>
  <si>
    <t>電流と人体・家庭電気器具の近くの電場</t>
  </si>
  <si>
    <t>ゴルフのインパクト時間・人間の加速度</t>
  </si>
  <si>
    <t>大気圧と表面張力の簡単な実験</t>
  </si>
  <si>
    <t>水野勇</t>
  </si>
  <si>
    <t>1990年度会計報告</t>
  </si>
  <si>
    <t>夏期研究会（岐阜大会）について</t>
  </si>
  <si>
    <t>第一回「中学・高校生のための科学実験講座」</t>
  </si>
  <si>
    <t>電子メトロノームを用いた音速の測定</t>
  </si>
  <si>
    <t>歩行実験、電車のv－tグラフ</t>
  </si>
  <si>
    <t>教育機器による理科教育の活性化</t>
  </si>
  <si>
    <t>物理教育の原点を考える</t>
  </si>
  <si>
    <t>提案します</t>
  </si>
  <si>
    <t>矢のように速く</t>
  </si>
  <si>
    <t>メンデルの遺伝と理科Ⅰの統一性</t>
  </si>
  <si>
    <t>児玉昌平</t>
  </si>
  <si>
    <t>企画</t>
  </si>
  <si>
    <t>物理公開講座「流体力学について」</t>
  </si>
  <si>
    <t>今井功　記録　根本和昭</t>
  </si>
  <si>
    <t>回転磁界と誘導モーター</t>
  </si>
  <si>
    <t>生活実感に根ざした演示実験を</t>
  </si>
  <si>
    <t>私の鋳型</t>
  </si>
  <si>
    <t>空気の浮力の存在を明示する実験装置</t>
  </si>
  <si>
    <t>一瀬純司　吉川晃</t>
    <phoneticPr fontId="2"/>
  </si>
  <si>
    <t>「物理学者の社会的責任」サーキュラー『科学・社会・人間』の紹介とお願い</t>
  </si>
  <si>
    <t>日中米物理教育会議　バックグラウンドペーパー『アメリカの教育制度のあらましと物理の役割』</t>
  </si>
  <si>
    <t>トマス　D．　ロッシング　訳笠潤平</t>
  </si>
  <si>
    <t>『アメリカにおける物理の教育課程（高校まで）』</t>
  </si>
  <si>
    <t>イベット　A．バン　ハイズ　訳喜多誠</t>
  </si>
  <si>
    <t>『中国における物理教育』</t>
  </si>
  <si>
    <t>中国物理学会　物理教育委員会　訳笠潤平</t>
  </si>
  <si>
    <t>（注：アメリカのバックグラウンドペーパーは4編の内の2つを載せました。）</t>
  </si>
  <si>
    <t>ハンガリー・日本物理教育セミナー／第2回日中物理教育セミナー</t>
  </si>
  <si>
    <t>夏期研究会の報告</t>
  </si>
  <si>
    <t>夏期研究会の報告　プログラム、参加者名簿、配布資料リスト</t>
    <phoneticPr fontId="2"/>
  </si>
  <si>
    <t>講演</t>
  </si>
  <si>
    <t>指導要領と教科書を巡って</t>
  </si>
  <si>
    <t>矢津健三</t>
  </si>
  <si>
    <t>新しい物理教育</t>
  </si>
  <si>
    <t>上海における学校物理教育の改革の紹介</t>
  </si>
  <si>
    <t>Yuan Zhe－cheng　訳　田中幸</t>
  </si>
  <si>
    <t>「作用・反作用の法則」の授業の試み</t>
  </si>
  <si>
    <t>物理教育の認知科学的アプローチ</t>
  </si>
  <si>
    <t>富岡有文</t>
  </si>
  <si>
    <t>磁場を知るためのモーターの開発</t>
  </si>
  <si>
    <t>磁石のつくる磁力線の作図</t>
  </si>
  <si>
    <t>ファラデーのⅩ’mas講演の1実験を現代風かつ物理的に演出する</t>
  </si>
  <si>
    <t>安藤久夫</t>
  </si>
  <si>
    <t>プロトアクチニウムの半減期、塵の中の放射線</t>
  </si>
  <si>
    <t>乱雑さの中のきれいさとは何か</t>
  </si>
  <si>
    <t>インターフェイスNADVの紹介</t>
  </si>
  <si>
    <t>麩沢祐一　市橋槍　竹沢攻一</t>
  </si>
  <si>
    <t>ポスターセッション</t>
  </si>
  <si>
    <t>グループ討論のまとめ</t>
  </si>
  <si>
    <t>グループa</t>
  </si>
  <si>
    <t>グループb</t>
  </si>
  <si>
    <t>グループc</t>
  </si>
  <si>
    <t>グループd</t>
  </si>
  <si>
    <t>グループe</t>
  </si>
  <si>
    <t>全体討論のまとめ</t>
  </si>
  <si>
    <t>物理教育研究会夏期大会（岐阜大会）を終えて</t>
  </si>
  <si>
    <t>岡崎久</t>
  </si>
  <si>
    <t>第2回日中米物理教育国際会議の記録</t>
  </si>
  <si>
    <t>ワークショップ1「カリキュラム」に参加して</t>
  </si>
  <si>
    <t>ワークショップ3「物理の教師教育」に参加して</t>
  </si>
  <si>
    <t>木下紀正</t>
  </si>
  <si>
    <t>ワークショップ4「概念形成」に参加して</t>
  </si>
  <si>
    <t>岩崎敬道</t>
  </si>
  <si>
    <t>ワークショップ5「大学入試」に参加して</t>
  </si>
  <si>
    <t>ワークショップ6「コンピュータ」に参加して</t>
  </si>
  <si>
    <t>第2回日中米物理教育国際会議に参加して</t>
  </si>
  <si>
    <t>AS A CATALYST</t>
  </si>
  <si>
    <t>富士会議の成功を支えたことども</t>
  </si>
  <si>
    <t>霜田光一</t>
  </si>
  <si>
    <t>最終セッション楽屋話</t>
  </si>
  <si>
    <t>中山正敏</t>
  </si>
  <si>
    <t>第2回日中米物理教育国際会議印象記</t>
  </si>
  <si>
    <t>平田邦男</t>
  </si>
  <si>
    <t>絵のうまい人いませんか</t>
  </si>
  <si>
    <t>語学力不足痛感！！</t>
  </si>
  <si>
    <t>富士会議印象記</t>
  </si>
  <si>
    <t>初めて参加した国際会議の印象</t>
  </si>
  <si>
    <t>綿引隆文</t>
  </si>
  <si>
    <t>第2回「近代科学の源流を探る：ヨーロッパ科学博物館ツアー」の記録</t>
  </si>
  <si>
    <t>日程について</t>
  </si>
  <si>
    <t>山田大隆　後藤道夫　菊池文誠</t>
  </si>
  <si>
    <t>ヨーロッパ科学博物館ツアーのまとめ</t>
  </si>
  <si>
    <t>ヨーロッパ科学博物館ツアー印象記</t>
  </si>
  <si>
    <t>梅岡淳子</t>
  </si>
  <si>
    <t>橋本静代</t>
  </si>
  <si>
    <t>宮崎博子</t>
  </si>
  <si>
    <t>渡部知弥</t>
  </si>
  <si>
    <t>第1回「中学・高校生のための科学実験講座」からの報告</t>
  </si>
  <si>
    <t>号数</t>
  </si>
  <si>
    <t>見出し</t>
  </si>
  <si>
    <t>小見出し</t>
    <rPh sb="0" eb="1">
      <t>コ</t>
    </rPh>
    <phoneticPr fontId="7"/>
  </si>
  <si>
    <t>タイトル</t>
  </si>
  <si>
    <t>名前</t>
  </si>
  <si>
    <t>ページ</t>
  </si>
  <si>
    <t>2011APEJ夏期大会（案内）</t>
  </si>
  <si>
    <t>第4回高校物理の授業に役立つ基本実験講習会へのお誘い</t>
  </si>
  <si>
    <t>就任のご挨拶</t>
  </si>
  <si>
    <t>授業実施報告（物理Ⅰ，2010年度）</t>
  </si>
  <si>
    <t>三色レーザーを使って格子定数を求める</t>
  </si>
  <si>
    <t>不思議な国の不思議な学校</t>
  </si>
  <si>
    <t>電磁波をどう教えるか</t>
  </si>
  <si>
    <t>熱電対を用いた炎の温度測定</t>
  </si>
  <si>
    <t>物理授業公開講座の実施について</t>
  </si>
  <si>
    <t>半導体素子のSEM画像</t>
  </si>
  <si>
    <t>通信データベース化進捗状況</t>
  </si>
  <si>
    <t>2011年度初めの授業一福島第一原発事故をめぐって</t>
  </si>
  <si>
    <t>中学でも「原子核と放射線」</t>
  </si>
  <si>
    <t>奇妙な単位「シーベルト（Sv）」を考える</t>
  </si>
  <si>
    <t>「ウランが燃える」という意味がわかる人は</t>
  </si>
  <si>
    <t>平成27年度入試センター科目案は是認できない</t>
  </si>
  <si>
    <t>「サイエンスブックレビュー科学技術は倫理を語りうるか」</t>
  </si>
  <si>
    <t>「徹底検証21世紀の全技術」</t>
  </si>
  <si>
    <t>小見出し</t>
  </si>
  <si>
    <t>案内</t>
    <rPh sb="0" eb="2">
      <t>アンナイ</t>
    </rPh>
    <phoneticPr fontId="7"/>
  </si>
  <si>
    <t>物理教育研究会（APEJ）2011年度夏期大会</t>
  </si>
  <si>
    <t>右近修治</t>
    <phoneticPr fontId="7"/>
  </si>
  <si>
    <t>第一回物理授業公開講座の案内</t>
  </si>
  <si>
    <t>湯口秀敏</t>
    <phoneticPr fontId="7"/>
  </si>
  <si>
    <t>研究会の報告　2011年6月4日（土曜日）</t>
  </si>
  <si>
    <t>通信編集部</t>
    <phoneticPr fontId="7"/>
  </si>
  <si>
    <t>榊原道夫さんからのメッセージ「私と物理研究会の出会い」</t>
  </si>
  <si>
    <t>榊原道夫（通信編集部）</t>
  </si>
  <si>
    <t>PCセンサーを使うと授業がかわる</t>
  </si>
  <si>
    <t>物理基礎の教科書</t>
  </si>
  <si>
    <t>折り紙を使った電位の実験</t>
  </si>
  <si>
    <t>ばね定数の測定実験について</t>
  </si>
  <si>
    <t>岩波映画「たのしい科学教育映画シリーズ」近日発売「DVD災害の科学編」の紹介</t>
  </si>
  <si>
    <t>物理Ⅰ運動の法則　授業と中間試験の報告～v－ｔグラフの傾きに着目させる</t>
  </si>
  <si>
    <t>大型力学台車と磁石付き台車を用いた実験－力についての基本概念理解について－</t>
  </si>
  <si>
    <t>古澤佑－</t>
  </si>
  <si>
    <t>福島原発事故による環境放射線への影響と被曝</t>
  </si>
  <si>
    <t>ファンクションジェネレーターを使った弦の固有振動実験</t>
  </si>
  <si>
    <t>平成23年度東京都立高校入試問題「物理分野」の検討</t>
  </si>
  <si>
    <t>中学生向け放射線授業プリントの紹介</t>
  </si>
  <si>
    <t>書籍紹介「猿橋勝子という生き方」米沢富美子著</t>
  </si>
  <si>
    <t>超簡単！gの測定実験の工夫</t>
  </si>
  <si>
    <t>書籍紹介「福島原発事故はなぜ起きたか」井野博満編</t>
  </si>
  <si>
    <t>もし物理教師がドラッカーを読んだら</t>
  </si>
  <si>
    <t>「物理Ⅱ」雑感</t>
  </si>
  <si>
    <t>新教科書の「放射線単位」の頁を見る</t>
  </si>
  <si>
    <t>プルトニウム危険神話について</t>
  </si>
  <si>
    <t>見出し</t>
    <rPh sb="0" eb="2">
      <t>ミダ</t>
    </rPh>
    <phoneticPr fontId="7"/>
  </si>
  <si>
    <t>小見出し</t>
    <rPh sb="0" eb="1">
      <t>ショウ</t>
    </rPh>
    <phoneticPr fontId="7"/>
  </si>
  <si>
    <t>名前</t>
    <rPh sb="0" eb="2">
      <t>ナマエ</t>
    </rPh>
    <phoneticPr fontId="7"/>
  </si>
  <si>
    <t>大会報告</t>
    <rPh sb="0" eb="2">
      <t>タイカイ</t>
    </rPh>
    <rPh sb="2" eb="4">
      <t>ホウコク</t>
    </rPh>
    <phoneticPr fontId="7"/>
  </si>
  <si>
    <t>喜多誠</t>
    <rPh sb="0" eb="2">
      <t>キタ</t>
    </rPh>
    <rPh sb="2" eb="3">
      <t>マコト</t>
    </rPh>
    <phoneticPr fontId="7"/>
  </si>
  <si>
    <t>森　雄兒</t>
    <rPh sb="0" eb="1">
      <t>モリ</t>
    </rPh>
    <rPh sb="2" eb="3">
      <t>ユウジ</t>
    </rPh>
    <phoneticPr fontId="7"/>
  </si>
  <si>
    <t>小野啓一</t>
    <rPh sb="0" eb="2">
      <t>オノ</t>
    </rPh>
    <rPh sb="2" eb="4">
      <t>ケイイチ</t>
    </rPh>
    <phoneticPr fontId="7"/>
  </si>
  <si>
    <t>増子寛</t>
    <rPh sb="0" eb="2">
      <t>マスコ</t>
    </rPh>
    <rPh sb="2" eb="3">
      <t>ヒロシ</t>
    </rPh>
    <phoneticPr fontId="7"/>
  </si>
  <si>
    <t>勝田仁之</t>
    <rPh sb="0" eb="2">
      <t>カツタ</t>
    </rPh>
    <rPh sb="2" eb="3">
      <t>ジン</t>
    </rPh>
    <rPh sb="3" eb="4">
      <t>コレ</t>
    </rPh>
    <phoneticPr fontId="7"/>
  </si>
  <si>
    <t>（工作教室）クーロンメーターの製作</t>
    <rPh sb="1" eb="3">
      <t>コウサク</t>
    </rPh>
    <rPh sb="3" eb="5">
      <t>キョウシツ</t>
    </rPh>
    <rPh sb="15" eb="17">
      <t>セイサク</t>
    </rPh>
    <phoneticPr fontId="7"/>
  </si>
  <si>
    <t>熊田直樹</t>
    <rPh sb="0" eb="2">
      <t>クマタ</t>
    </rPh>
    <rPh sb="2" eb="4">
      <t>ナオキ</t>
    </rPh>
    <phoneticPr fontId="7"/>
  </si>
  <si>
    <t>投稿</t>
    <rPh sb="0" eb="2">
      <t>トウコウ</t>
    </rPh>
    <phoneticPr fontId="7"/>
  </si>
  <si>
    <t>八木和巳</t>
    <rPh sb="0" eb="2">
      <t>ヤギ</t>
    </rPh>
    <rPh sb="2" eb="4">
      <t>カズミ</t>
    </rPh>
    <phoneticPr fontId="7"/>
  </si>
  <si>
    <t>書籍紹介</t>
    <rPh sb="0" eb="2">
      <t>ショセキ</t>
    </rPh>
    <rPh sb="2" eb="4">
      <t>ショウカイ</t>
    </rPh>
    <phoneticPr fontId="7"/>
  </si>
  <si>
    <t>講習報告</t>
    <rPh sb="0" eb="2">
      <t>コウシュウ</t>
    </rPh>
    <rPh sb="2" eb="4">
      <t>ホウコク</t>
    </rPh>
    <phoneticPr fontId="7"/>
  </si>
  <si>
    <t>「第４回高校物理の授業に役立つ実験講習会」の報告</t>
    <rPh sb="1" eb="2">
      <t>ダイ</t>
    </rPh>
    <rPh sb="3" eb="4">
      <t>カイ</t>
    </rPh>
    <rPh sb="4" eb="6">
      <t>コウコウ</t>
    </rPh>
    <rPh sb="6" eb="8">
      <t>ブツリ</t>
    </rPh>
    <rPh sb="9" eb="11">
      <t>ジュギョウ</t>
    </rPh>
    <rPh sb="12" eb="14">
      <t>ヤクダ</t>
    </rPh>
    <rPh sb="15" eb="17">
      <t>ジッケン</t>
    </rPh>
    <rPh sb="17" eb="20">
      <t>コウシュウカイ</t>
    </rPh>
    <rPh sb="22" eb="24">
      <t>ホウコク</t>
    </rPh>
    <phoneticPr fontId="7"/>
  </si>
  <si>
    <t>タイトル</t>
    <phoneticPr fontId="7"/>
  </si>
  <si>
    <t>ページ</t>
    <phoneticPr fontId="7"/>
  </si>
  <si>
    <t>2011年度夏期大会の報告　　　　　　　　　　　　　　　</t>
    <phoneticPr fontId="7"/>
  </si>
  <si>
    <t>津波を教材にした屈折の学習－異なった媒質を伝わる波－　</t>
    <phoneticPr fontId="7"/>
  </si>
  <si>
    <t>DVDを使った直視型スペクトル観察装置の試作　　　　　　</t>
    <phoneticPr fontId="7"/>
  </si>
  <si>
    <t>岸澤眞一、石井登志夫、湯口秀敏　</t>
    <phoneticPr fontId="7"/>
  </si>
  <si>
    <t>三本足のラジオIC　－UTC7642LinearIC一　　　　　　　</t>
    <phoneticPr fontId="7"/>
  </si>
  <si>
    <t>GIREP2011の記録　　　　　　　　　　　　　　　　　　　</t>
    <phoneticPr fontId="7"/>
  </si>
  <si>
    <t>だんだん温度が変化するとは？　　　　　　　　　　　</t>
    <phoneticPr fontId="7"/>
  </si>
  <si>
    <t>ステレオ入力だった　　　　　　　　　　　　　　　　　　</t>
    <phoneticPr fontId="7"/>
  </si>
  <si>
    <t>石井登志夫</t>
    <phoneticPr fontId="7"/>
  </si>
  <si>
    <t>フォトダイオードを用いた放射線検知器の製作　　</t>
    <phoneticPr fontId="7"/>
  </si>
  <si>
    <t>影森徹、鈴木浩嗣、荻野剛　</t>
    <phoneticPr fontId="7"/>
  </si>
  <si>
    <t>（特別講演）日々の授業を組み立てる（1）　　</t>
    <phoneticPr fontId="7"/>
  </si>
  <si>
    <t>岸澤眞一　</t>
    <phoneticPr fontId="7"/>
  </si>
  <si>
    <t>（グループ討論報告）Aグループ　　　　</t>
    <phoneticPr fontId="7"/>
  </si>
  <si>
    <t>勝田仁之</t>
    <phoneticPr fontId="7"/>
  </si>
  <si>
    <t>　　　　　　　　Bグループ　　　　　　　　　　　　　</t>
    <phoneticPr fontId="7"/>
  </si>
  <si>
    <t>山廣真之</t>
    <phoneticPr fontId="7"/>
  </si>
  <si>
    <t>　　　　　　　　Cグループ　　　　　　　　　　　　　　</t>
    <phoneticPr fontId="7"/>
  </si>
  <si>
    <t>マイクロ・ソーラー・チムニーの製作　　　　　</t>
    <phoneticPr fontId="7"/>
  </si>
  <si>
    <t>63GRAPESの使用例について　　　　　　　　　　　　　　　</t>
    <phoneticPr fontId="7"/>
  </si>
  <si>
    <t>物理のことばの習得に向けて　</t>
    <phoneticPr fontId="7"/>
  </si>
  <si>
    <t>久村敏男　　</t>
    <phoneticPr fontId="7"/>
  </si>
  <si>
    <t>宇宙エレベーターの物理学　　　</t>
    <phoneticPr fontId="7"/>
  </si>
  <si>
    <t>広井禎　</t>
    <phoneticPr fontId="7"/>
  </si>
  <si>
    <t>第1回物理授業公開講座報告</t>
    <phoneticPr fontId="7"/>
  </si>
  <si>
    <t>日々の授業を組み立てる(2)－双方向型の授業を目指して－</t>
    <rPh sb="3" eb="5">
      <t>ジュギョウ</t>
    </rPh>
    <phoneticPr fontId="2"/>
  </si>
  <si>
    <t>岸澤眞一</t>
    <rPh sb="0" eb="1">
      <t>キシ</t>
    </rPh>
    <rPh sb="1" eb="2">
      <t>サワ</t>
    </rPh>
    <rPh sb="2" eb="3">
      <t>シン</t>
    </rPh>
    <rPh sb="3" eb="4">
      <t>イチ</t>
    </rPh>
    <phoneticPr fontId="2"/>
  </si>
  <si>
    <t>研究会報告</t>
    <phoneticPr fontId="2"/>
  </si>
  <si>
    <t>広井　禎</t>
    <phoneticPr fontId="2"/>
  </si>
  <si>
    <t>笠 耐</t>
    <rPh sb="0" eb="1">
      <t>カサ</t>
    </rPh>
    <rPh sb="2" eb="3">
      <t>タ</t>
    </rPh>
    <phoneticPr fontId="2"/>
  </si>
  <si>
    <t>図書紹介／西尾成子著「科学ジャーナリズムの先駆者評伝石原純」</t>
    <phoneticPr fontId="2"/>
  </si>
  <si>
    <t>図書紹介／堀込智之、堀込光子著「海に沈んだ故郷」</t>
    <phoneticPr fontId="2"/>
  </si>
  <si>
    <t>福島 肇</t>
    <rPh sb="0" eb="2">
      <t>フクシマ</t>
    </rPh>
    <rPh sb="3" eb="4">
      <t>ハジメ</t>
    </rPh>
    <phoneticPr fontId="2"/>
  </si>
  <si>
    <t>安価な放射線検知器の紹介</t>
    <phoneticPr fontId="2"/>
  </si>
  <si>
    <t>北村俊樹</t>
    <phoneticPr fontId="2"/>
  </si>
  <si>
    <t>物理Ｉ合力を意識した動力学の授業</t>
    <phoneticPr fontId="2"/>
  </si>
  <si>
    <t>石井登志夫</t>
    <phoneticPr fontId="2"/>
  </si>
  <si>
    <t>真空鐘を用い放電実験　短報</t>
    <phoneticPr fontId="2"/>
  </si>
  <si>
    <t>影森　徹</t>
    <rPh sb="3" eb="4">
      <t>トオル</t>
    </rPh>
    <phoneticPr fontId="2"/>
  </si>
  <si>
    <t>圧着端子で作るモーター</t>
    <phoneticPr fontId="2"/>
  </si>
  <si>
    <t>LSIを観察しよう-ＣＰＵのLSlを見る-</t>
    <phoneticPr fontId="2"/>
  </si>
  <si>
    <t>喜多 誠</t>
    <rPh sb="0" eb="2">
      <t>キタ</t>
    </rPh>
    <rPh sb="3" eb="4">
      <t>マコト</t>
    </rPh>
    <phoneticPr fontId="2"/>
  </si>
  <si>
    <t>告知</t>
    <rPh sb="0" eb="2">
      <t>コクチ</t>
    </rPh>
    <phoneticPr fontId="2"/>
  </si>
  <si>
    <t xml:space="preserve">あなたはよい科学者ですか？英国物理学会（loP）の研究者の倫理についての教材
</t>
    <phoneticPr fontId="2"/>
  </si>
  <si>
    <t>鈴木 亨</t>
    <rPh sb="0" eb="2">
      <t>スズキ</t>
    </rPh>
    <rPh sb="3" eb="4">
      <t>トオル</t>
    </rPh>
    <phoneticPr fontId="2"/>
  </si>
  <si>
    <t>前倒し1年目の状況</t>
    <phoneticPr fontId="2"/>
  </si>
  <si>
    <t>物理教育研究会（APEJ）総会議案書</t>
    <rPh sb="15" eb="18">
      <t>ギアンショ</t>
    </rPh>
    <phoneticPr fontId="2"/>
  </si>
  <si>
    <t>笠 潤平</t>
    <rPh sb="0" eb="1">
      <t>カサ</t>
    </rPh>
    <rPh sb="2" eb="4">
      <t>ジュンペイ</t>
    </rPh>
    <phoneticPr fontId="2"/>
  </si>
  <si>
    <t>2011年度APEJ決算報告（案）</t>
  </si>
  <si>
    <t>井上 健</t>
    <rPh sb="0" eb="2">
      <t>イノウエ</t>
    </rPh>
    <rPh sb="3" eb="4">
      <t>ケン</t>
    </rPh>
    <phoneticPr fontId="2"/>
  </si>
  <si>
    <t>2012年度APEJ予算（案）</t>
    <phoneticPr fontId="2"/>
  </si>
  <si>
    <t>高校物理の授業に役立つ基本実験講習会会計報告</t>
    <phoneticPr fontId="2"/>
  </si>
  <si>
    <t>増子 寛</t>
    <rPh sb="0" eb="2">
      <t>マスコ</t>
    </rPh>
    <rPh sb="3" eb="4">
      <t>ヒロシ</t>
    </rPh>
    <phoneticPr fontId="2"/>
  </si>
  <si>
    <t>案内</t>
    <rPh sb="0" eb="2">
      <t>アンナイ</t>
    </rPh>
    <phoneticPr fontId="2"/>
  </si>
  <si>
    <t>2012年度APEJ夏期大会(案内）</t>
    <phoneticPr fontId="2"/>
  </si>
  <si>
    <t>第2回物理授業公開講座の案内</t>
    <phoneticPr fontId="2"/>
  </si>
  <si>
    <t>例会報告</t>
    <phoneticPr fontId="2"/>
  </si>
  <si>
    <t>研究会の報告</t>
    <rPh sb="0" eb="3">
      <t>ケンキュウカイ</t>
    </rPh>
    <rPh sb="4" eb="6">
      <t>ホウコク</t>
    </rPh>
    <phoneticPr fontId="2"/>
  </si>
  <si>
    <t>家の中の電磁波</t>
    <rPh sb="0" eb="1">
      <t>イエ</t>
    </rPh>
    <rPh sb="2" eb="3">
      <t>ナカ</t>
    </rPh>
    <rPh sb="4" eb="7">
      <t>デンジハ</t>
    </rPh>
    <phoneticPr fontId="2"/>
  </si>
  <si>
    <t>BB弾で作る原子核模型</t>
    <rPh sb="2" eb="3">
      <t>ダン</t>
    </rPh>
    <rPh sb="4" eb="5">
      <t>ツク</t>
    </rPh>
    <rPh sb="6" eb="9">
      <t>ゲンシカク</t>
    </rPh>
    <rPh sb="9" eb="11">
      <t>モケイ</t>
    </rPh>
    <phoneticPr fontId="2"/>
  </si>
  <si>
    <t>メトロノームも教材に</t>
    <rPh sb="7" eb="9">
      <t>キョウザイ</t>
    </rPh>
    <phoneticPr fontId="2"/>
  </si>
  <si>
    <t>「熱の学習」を報告して</t>
    <rPh sb="1" eb="2">
      <t>ネツ</t>
    </rPh>
    <rPh sb="3" eb="5">
      <t>ガクシュウ</t>
    </rPh>
    <rPh sb="7" eb="9">
      <t>ホウコク</t>
    </rPh>
    <phoneticPr fontId="2"/>
  </si>
  <si>
    <t>スペクトル測定実験</t>
    <rPh sb="5" eb="7">
      <t>ソクテイ</t>
    </rPh>
    <rPh sb="7" eb="9">
      <t>ジッケン</t>
    </rPh>
    <phoneticPr fontId="2"/>
  </si>
  <si>
    <t>自作モノコードとそれを使った実験</t>
    <rPh sb="0" eb="2">
      <t>ジサク</t>
    </rPh>
    <rPh sb="11" eb="12">
      <t>ツカ</t>
    </rPh>
    <rPh sb="14" eb="16">
      <t>ジッケン</t>
    </rPh>
    <phoneticPr fontId="2"/>
  </si>
  <si>
    <t>岩波『災害の科学』&lt;津波&gt;と科学教育</t>
  </si>
  <si>
    <t>岩波ＤＶＤ｢災害の科学｣発売のおしらせ</t>
  </si>
  <si>
    <t>ミンストレルのファセットについて(その1）</t>
    <phoneticPr fontId="2"/>
  </si>
  <si>
    <t>素朴概念としての｢光線」</t>
  </si>
  <si>
    <t>レンズによる像の作図について</t>
  </si>
  <si>
    <t>薄膜による光の干渉</t>
  </si>
  <si>
    <t>(本誌前号の訂正）</t>
  </si>
  <si>
    <t>長谷川 智子</t>
    <rPh sb="0" eb="3">
      <t>ハセガワ</t>
    </rPh>
    <rPh sb="4" eb="6">
      <t>トモコ</t>
    </rPh>
    <phoneticPr fontId="2"/>
  </si>
  <si>
    <t>北原 祐司</t>
    <rPh sb="0" eb="2">
      <t>キタハラ</t>
    </rPh>
    <rPh sb="3" eb="5">
      <t>ユウジ</t>
    </rPh>
    <phoneticPr fontId="2"/>
  </si>
  <si>
    <t>物理教育研究会(APEJ)2012年度夏期大会</t>
    <rPh sb="0" eb="2">
      <t>ブツリ</t>
    </rPh>
    <rPh sb="2" eb="4">
      <t>キョウイク</t>
    </rPh>
    <rPh sb="4" eb="7">
      <t>ケンキュウカイ</t>
    </rPh>
    <phoneticPr fontId="2"/>
  </si>
  <si>
    <t>井上 賢</t>
    <rPh sb="0" eb="2">
      <t>イノウエ</t>
    </rPh>
    <rPh sb="3" eb="4">
      <t>ケン</t>
    </rPh>
    <phoneticPr fontId="2"/>
  </si>
  <si>
    <t>研究会の報告 2012年6月2日（土曜日）</t>
    <phoneticPr fontId="2"/>
  </si>
  <si>
    <t>通信編集部</t>
    <rPh sb="0" eb="2">
      <t>ツウシン</t>
    </rPh>
    <rPh sb="2" eb="4">
      <t>ヘンシュウ</t>
    </rPh>
    <rPh sb="4" eb="5">
      <t>ブ</t>
    </rPh>
    <phoneticPr fontId="2"/>
  </si>
  <si>
    <t>高校物理授業に役立つかもしれない科学史2011年度版　配布について</t>
    <phoneticPr fontId="2"/>
  </si>
  <si>
    <t>千野　司</t>
    <phoneticPr fontId="2"/>
  </si>
  <si>
    <t>簡易クーロンメーターと静電ベル</t>
    <phoneticPr fontId="2"/>
  </si>
  <si>
    <t>菊田悠司</t>
  </si>
  <si>
    <t>スリンキーの落下</t>
    <rPh sb="6" eb="8">
      <t>ラッカ</t>
    </rPh>
    <phoneticPr fontId="2"/>
  </si>
  <si>
    <t>勝田仁之,津田淳一</t>
    <rPh sb="0" eb="2">
      <t>カツダ</t>
    </rPh>
    <rPh sb="2" eb="3">
      <t>ジン</t>
    </rPh>
    <rPh sb="3" eb="4">
      <t>ノ</t>
    </rPh>
    <rPh sb="5" eb="7">
      <t>ツダ</t>
    </rPh>
    <rPh sb="7" eb="9">
      <t>ジュンイチ</t>
    </rPh>
    <phoneticPr fontId="2"/>
  </si>
  <si>
    <t>新聞記事「来年度使用の高校教科書検定」から</t>
    <rPh sb="3" eb="4">
      <t>ジ</t>
    </rPh>
    <rPh sb="15" eb="16">
      <t>ショ</t>
    </rPh>
    <phoneticPr fontId="2"/>
  </si>
  <si>
    <t>広井 禎</t>
    <rPh sb="0" eb="2">
      <t>ヒロイ</t>
    </rPh>
    <rPh sb="3" eb="4">
      <t>タダシ</t>
    </rPh>
    <phoneticPr fontId="2"/>
  </si>
  <si>
    <t>マイクロキャプチャー試用報告</t>
    <phoneticPr fontId="2"/>
  </si>
  <si>
    <t>影森 徹</t>
    <rPh sb="0" eb="1">
      <t>カゲ</t>
    </rPh>
    <rPh sb="1" eb="2">
      <t>モリ</t>
    </rPh>
    <rPh sb="3" eb="4">
      <t>トオル</t>
    </rPh>
    <phoneticPr fontId="2"/>
  </si>
  <si>
    <t>認知科学の言葉「スキーマ」　（「科学をどう教えるか」第2章より）</t>
    <phoneticPr fontId="2"/>
  </si>
  <si>
    <t>岸澤 眞一</t>
    <rPh sb="0" eb="1">
      <t>キシ</t>
    </rPh>
    <rPh sb="1" eb="2">
      <t>サワ</t>
    </rPh>
    <rPh sb="3" eb="5">
      <t>シンイチ</t>
    </rPh>
    <phoneticPr fontId="2"/>
  </si>
  <si>
    <t>「力と運動」の授業を報告して</t>
    <phoneticPr fontId="2"/>
  </si>
  <si>
    <t>石井登志夫</t>
    <rPh sb="0" eb="2">
      <t>イシイ</t>
    </rPh>
    <rPh sb="2" eb="5">
      <t>トシオ</t>
    </rPh>
    <phoneticPr fontId="2"/>
  </si>
  <si>
    <t>続・モアレを利用した波の重ね合わせ</t>
    <phoneticPr fontId="2"/>
  </si>
  <si>
    <t>モーションセンサーを使用した生徒実験</t>
    <phoneticPr fontId="2"/>
  </si>
  <si>
    <t>増田 寛</t>
    <rPh sb="0" eb="2">
      <t>マスダ</t>
    </rPh>
    <rPh sb="3" eb="4">
      <t>ヒロシ</t>
    </rPh>
    <phoneticPr fontId="2"/>
  </si>
  <si>
    <t>宮城県松島で紹介した 岩波映画く津波＞＜地霞と建物＞の反応</t>
    <phoneticPr fontId="2"/>
  </si>
  <si>
    <t>長谷川智子</t>
    <rPh sb="0" eb="3">
      <t>ハセガワ</t>
    </rPh>
    <rPh sb="3" eb="5">
      <t>トモコ</t>
    </rPh>
    <phoneticPr fontId="2"/>
  </si>
  <si>
    <t>大学院生の物理教育研究</t>
    <phoneticPr fontId="2"/>
  </si>
  <si>
    <t>新田英雄</t>
    <rPh sb="0" eb="2">
      <t>ニッタ</t>
    </rPh>
    <rPh sb="2" eb="4">
      <t>ヒデオ</t>
    </rPh>
    <phoneticPr fontId="2"/>
  </si>
  <si>
    <t>物理概念テストへのlRTの適用可能性</t>
    <phoneticPr fontId="2"/>
  </si>
  <si>
    <t>黒瀬卓秀</t>
    <rPh sb="0" eb="2">
      <t>クロセ</t>
    </rPh>
    <rPh sb="2" eb="3">
      <t>タク</t>
    </rPh>
    <rPh sb="3" eb="4">
      <t>ヒデ</t>
    </rPh>
    <phoneticPr fontId="2"/>
  </si>
  <si>
    <t>卒部論文発表会</t>
    <rPh sb="0" eb="1">
      <t>ソツ</t>
    </rPh>
    <rPh sb="1" eb="2">
      <t>ブ</t>
    </rPh>
    <rPh sb="2" eb="4">
      <t>ロンブン</t>
    </rPh>
    <rPh sb="4" eb="6">
      <t>ハッピョウ</t>
    </rPh>
    <rPh sb="6" eb="7">
      <t>カイ</t>
    </rPh>
    <phoneticPr fontId="2"/>
  </si>
  <si>
    <t>物理学実験の「学びの記録」（字数制限の作文）</t>
    <phoneticPr fontId="2"/>
  </si>
  <si>
    <t>誤概念という王の声</t>
    <phoneticPr fontId="2"/>
  </si>
  <si>
    <t>組合せレンズによる像の作図</t>
    <phoneticPr fontId="2"/>
  </si>
  <si>
    <t>沢田功,遠藤友樹,中島香織</t>
    <rPh sb="0" eb="2">
      <t>サワダ</t>
    </rPh>
    <rPh sb="2" eb="3">
      <t>コウ</t>
    </rPh>
    <rPh sb="4" eb="6">
      <t>エンドウ</t>
    </rPh>
    <rPh sb="6" eb="8">
      <t>トモキ</t>
    </rPh>
    <rPh sb="9" eb="11">
      <t>ナカジマ</t>
    </rPh>
    <rPh sb="11" eb="13">
      <t>カオリ</t>
    </rPh>
    <phoneticPr fontId="2"/>
  </si>
  <si>
    <t>久村敏男</t>
    <rPh sb="0" eb="2">
      <t>ヒサムラ</t>
    </rPh>
    <rPh sb="2" eb="4">
      <t>トシオ</t>
    </rPh>
    <phoneticPr fontId="2"/>
  </si>
  <si>
    <t>西尾信一</t>
    <rPh sb="0" eb="2">
      <t>ニシオ</t>
    </rPh>
    <rPh sb="2" eb="4">
      <t>シンイチ</t>
    </rPh>
    <phoneticPr fontId="2"/>
  </si>
  <si>
    <t>レディッシュ箸「科学をどう教えるか」（丸善出版）</t>
    <phoneticPr fontId="2"/>
  </si>
  <si>
    <t>物理教育通信150号に寄せて　</t>
    <rPh sb="4" eb="6">
      <t>ツウシン</t>
    </rPh>
    <rPh sb="9" eb="10">
      <t>ゴウ</t>
    </rPh>
    <phoneticPr fontId="2"/>
  </si>
  <si>
    <t>鈴木 亨</t>
    <phoneticPr fontId="2"/>
  </si>
  <si>
    <t>笠 耐</t>
    <phoneticPr fontId="2"/>
  </si>
  <si>
    <t>2012年度夏期大会報告</t>
    <rPh sb="6" eb="8">
      <t>カキ</t>
    </rPh>
    <phoneticPr fontId="2"/>
  </si>
  <si>
    <t>大会事務局</t>
    <rPh sb="0" eb="2">
      <t>タイカイ</t>
    </rPh>
    <rPh sb="2" eb="5">
      <t>ジムキョク</t>
    </rPh>
    <phoneticPr fontId="2"/>
  </si>
  <si>
    <t>霧箱を通して汚染土壌から見えるもの-ニュートン力学からアプローチしたＣｓのβ線解析の指導事例－</t>
    <rPh sb="0" eb="1">
      <t>キリ</t>
    </rPh>
    <rPh sb="1" eb="2">
      <t>バコ</t>
    </rPh>
    <rPh sb="9" eb="10">
      <t>ジョウ</t>
    </rPh>
    <rPh sb="12" eb="13">
      <t>ミ</t>
    </rPh>
    <rPh sb="44" eb="46">
      <t>ジレイ</t>
    </rPh>
    <phoneticPr fontId="2"/>
  </si>
  <si>
    <t>森 雄兒、佐藤 正隆</t>
    <rPh sb="9" eb="10">
      <t>タカ</t>
    </rPh>
    <phoneticPr fontId="2"/>
  </si>
  <si>
    <t>原子核のエネルギーはどこから来るか　</t>
    <phoneticPr fontId="2"/>
  </si>
  <si>
    <t>新田 英雄</t>
    <rPh sb="0" eb="2">
      <t>ニッタ</t>
    </rPh>
    <rPh sb="3" eb="5">
      <t>ヒデオ</t>
    </rPh>
    <phoneticPr fontId="2"/>
  </si>
  <si>
    <t>小学校理科における光・波動に関わる学習のｽﾊﾟｲﾗﾙな展開　</t>
    <phoneticPr fontId="2"/>
  </si>
  <si>
    <t>堀井 孝彦</t>
    <phoneticPr fontId="2"/>
  </si>
  <si>
    <t>第5回高校授業に役立つ基本実験講習会報告</t>
    <rPh sb="0" eb="1">
      <t>ダイ</t>
    </rPh>
    <rPh sb="2" eb="3">
      <t>カイ</t>
    </rPh>
    <rPh sb="3" eb="5">
      <t>コウコウ</t>
    </rPh>
    <rPh sb="5" eb="7">
      <t>ジュギョウ</t>
    </rPh>
    <rPh sb="8" eb="10">
      <t>ヤクダ</t>
    </rPh>
    <rPh sb="11" eb="13">
      <t>キホン</t>
    </rPh>
    <rPh sb="13" eb="15">
      <t>ジッケン</t>
    </rPh>
    <rPh sb="15" eb="18">
      <t>コウシュウカイ</t>
    </rPh>
    <rPh sb="18" eb="20">
      <t>ホウコク</t>
    </rPh>
    <phoneticPr fontId="2"/>
  </si>
  <si>
    <t>(依頼発表)復活した原子核・放射線を考えるための授業報告　　　　　　　どこまで,どう教えるか 2時間で行った授業から考える　　　　</t>
    <rPh sb="1" eb="3">
      <t>イライ</t>
    </rPh>
    <rPh sb="3" eb="5">
      <t>ハッピョウ</t>
    </rPh>
    <rPh sb="6" eb="8">
      <t>フッカツ</t>
    </rPh>
    <rPh sb="10" eb="13">
      <t>ゲンシカク</t>
    </rPh>
    <rPh sb="14" eb="17">
      <t>ホウシャセン</t>
    </rPh>
    <rPh sb="18" eb="19">
      <t>カンガ</t>
    </rPh>
    <rPh sb="24" eb="26">
      <t>ジュギョウ</t>
    </rPh>
    <rPh sb="26" eb="28">
      <t>ホウコク</t>
    </rPh>
    <rPh sb="42" eb="43">
      <t>オシ</t>
    </rPh>
    <rPh sb="48" eb="50">
      <t>ジカン</t>
    </rPh>
    <rPh sb="51" eb="52">
      <t>オコナ</t>
    </rPh>
    <rPh sb="54" eb="56">
      <t>ジュギョウ</t>
    </rPh>
    <rPh sb="58" eb="59">
      <t>カンガ</t>
    </rPh>
    <phoneticPr fontId="2"/>
  </si>
  <si>
    <t>鈴木 健夫</t>
    <rPh sb="3" eb="4">
      <t>ケン</t>
    </rPh>
    <rPh sb="4" eb="5">
      <t>オット</t>
    </rPh>
    <phoneticPr fontId="2"/>
  </si>
  <si>
    <t>川角博</t>
    <phoneticPr fontId="2"/>
  </si>
  <si>
    <t>(依頼発表)デジタルオシロスコーープを活用した物理実験</t>
    <rPh sb="1" eb="3">
      <t>イライ</t>
    </rPh>
    <phoneticPr fontId="2"/>
  </si>
  <si>
    <t>(総合講演)｢科学をどう教えるか｣出版の経緯と今後への期待　</t>
    <rPh sb="3" eb="5">
      <t>コウエン</t>
    </rPh>
    <rPh sb="20" eb="22">
      <t>ケイイ</t>
    </rPh>
    <phoneticPr fontId="2"/>
  </si>
  <si>
    <t>覧具 博義</t>
    <rPh sb="0" eb="1">
      <t>ラン</t>
    </rPh>
    <rPh sb="4" eb="5">
      <t>ギ</t>
    </rPh>
    <phoneticPr fontId="2"/>
  </si>
  <si>
    <t>(総合講演)ILDs授業3年間の取り組みについての報告</t>
    <phoneticPr fontId="2"/>
  </si>
  <si>
    <t>山崎 敏昭、谷口 和成</t>
    <rPh sb="7" eb="8">
      <t>グチ</t>
    </rPh>
    <phoneticPr fontId="2"/>
  </si>
  <si>
    <t>(総合講演)第2回物理公開講座報告</t>
    <rPh sb="3" eb="5">
      <t>コウエン</t>
    </rPh>
    <rPh sb="12" eb="13">
      <t>カイ</t>
    </rPh>
    <rPh sb="13" eb="15">
      <t>コウザ</t>
    </rPh>
    <rPh sb="16" eb="17">
      <t>コク</t>
    </rPh>
    <phoneticPr fontId="2"/>
  </si>
  <si>
    <t>湯口 秀敏、岸澤 眞一、石井登志夫、山崎敏昭</t>
    <rPh sb="0" eb="2">
      <t>ユグチ</t>
    </rPh>
    <rPh sb="3" eb="4">
      <t>ヒデノブ</t>
    </rPh>
    <rPh sb="6" eb="7">
      <t>キシ</t>
    </rPh>
    <rPh sb="7" eb="8">
      <t>サワ</t>
    </rPh>
    <rPh sb="9" eb="11">
      <t>シンイチ</t>
    </rPh>
    <rPh sb="12" eb="14">
      <t>イシイ</t>
    </rPh>
    <rPh sb="14" eb="17">
      <t>トシオ</t>
    </rPh>
    <rPh sb="18" eb="20">
      <t>ヤマザキ</t>
    </rPh>
    <phoneticPr fontId="2"/>
  </si>
  <si>
    <t>(特別講演)WCPE(World Conference on Physics Education)2012報告～2つのﾚｸﾁｬｰから、これからの物理を考える～</t>
    <rPh sb="1" eb="3">
      <t>トクベツ</t>
    </rPh>
    <rPh sb="3" eb="5">
      <t>コウエン</t>
    </rPh>
    <rPh sb="53" eb="55">
      <t>ホウコク</t>
    </rPh>
    <rPh sb="72" eb="74">
      <t>ブツリ</t>
    </rPh>
    <rPh sb="75" eb="76">
      <t>カンガ</t>
    </rPh>
    <phoneticPr fontId="2"/>
  </si>
  <si>
    <t>石井恭子</t>
    <rPh sb="2" eb="4">
      <t>キョウコ</t>
    </rPh>
    <phoneticPr fontId="2"/>
  </si>
  <si>
    <t>(実験工作)BB弾による核モデル作成(Ver2）</t>
    <rPh sb="3" eb="5">
      <t>コウサク</t>
    </rPh>
    <phoneticPr fontId="2"/>
  </si>
  <si>
    <t>喜多誠、佐野浩史</t>
    <rPh sb="0" eb="2">
      <t>キタ</t>
    </rPh>
    <rPh sb="2" eb="3">
      <t>マコト</t>
    </rPh>
    <rPh sb="4" eb="6">
      <t>サノ</t>
    </rPh>
    <rPh sb="6" eb="8">
      <t>ヒロシ</t>
    </rPh>
    <phoneticPr fontId="2"/>
  </si>
  <si>
    <t>(実験工作)簡単に作れる圧気発火器　</t>
    <rPh sb="3" eb="5">
      <t>コウサク</t>
    </rPh>
    <rPh sb="6" eb="8">
      <t>カンタン</t>
    </rPh>
    <rPh sb="12" eb="13">
      <t>アツ</t>
    </rPh>
    <rPh sb="13" eb="14">
      <t>キ</t>
    </rPh>
    <phoneticPr fontId="2"/>
  </si>
  <si>
    <t>小沢 啓</t>
    <phoneticPr fontId="2"/>
  </si>
  <si>
    <t>(グループ討論報告)Ａグループ　</t>
    <phoneticPr fontId="2"/>
  </si>
  <si>
    <t>市原光太郎</t>
  </si>
  <si>
    <t>(グループ討論報告)Ｂグループ　</t>
    <phoneticPr fontId="2"/>
  </si>
  <si>
    <t>(グループ討論報告)Ｃグループ</t>
    <rPh sb="5" eb="7">
      <t>トウロン</t>
    </rPh>
    <rPh sb="7" eb="9">
      <t>ホウコク</t>
    </rPh>
    <phoneticPr fontId="2"/>
  </si>
  <si>
    <t>(グループ討論報告)Ｄグループ</t>
    <rPh sb="5" eb="7">
      <t>トウロン</t>
    </rPh>
    <rPh sb="7" eb="9">
      <t>ホウコク</t>
    </rPh>
    <phoneticPr fontId="2"/>
  </si>
  <si>
    <t>山廣  真之</t>
    <rPh sb="0" eb="1">
      <t>ヤマ</t>
    </rPh>
    <rPh sb="1" eb="2">
      <t>ヒロセ</t>
    </rPh>
    <rPh sb="4" eb="5">
      <t>シン</t>
    </rPh>
    <rPh sb="5" eb="6">
      <t>ノ</t>
    </rPh>
    <phoneticPr fontId="2"/>
  </si>
  <si>
    <t>武捨 賢太郎</t>
    <rPh sb="0" eb="1">
      <t>タケ</t>
    </rPh>
    <rPh sb="1" eb="2">
      <t>ス</t>
    </rPh>
    <rPh sb="3" eb="6">
      <t>ケンタロウ</t>
    </rPh>
    <phoneticPr fontId="2"/>
  </si>
  <si>
    <t>勝田 仁之</t>
    <rPh sb="0" eb="2">
      <t>カツダ</t>
    </rPh>
    <rPh sb="3" eb="4">
      <t>ジン</t>
    </rPh>
    <rPh sb="4" eb="5">
      <t>ノ</t>
    </rPh>
    <phoneticPr fontId="2"/>
  </si>
  <si>
    <t>自己誘導を利用したエコ回路-ジュール･スクイーザー-</t>
    <rPh sb="2" eb="4">
      <t>ユウドウ</t>
    </rPh>
    <rPh sb="5" eb="7">
      <t>リヨウ</t>
    </rPh>
    <rPh sb="11" eb="13">
      <t>カイロ</t>
    </rPh>
    <phoneticPr fontId="2"/>
  </si>
  <si>
    <t>根本 和昭</t>
    <phoneticPr fontId="2"/>
  </si>
  <si>
    <t>映画&lt;なだれはどうしておこるか&gt;の授業記録　</t>
    <phoneticPr fontId="2"/>
  </si>
  <si>
    <t>光線と目　</t>
    <phoneticPr fontId="2"/>
  </si>
  <si>
    <t>広井 禎</t>
    <phoneticPr fontId="2"/>
  </si>
  <si>
    <t>GRAPESの使用例について【その2】</t>
    <phoneticPr fontId="2"/>
  </si>
  <si>
    <t>八木 和巳</t>
    <phoneticPr fontId="2"/>
  </si>
  <si>
    <t>浮力による振動</t>
    <rPh sb="0" eb="2">
      <t>フリョク</t>
    </rPh>
    <rPh sb="5" eb="7">
      <t>シンドウ</t>
    </rPh>
    <phoneticPr fontId="2"/>
  </si>
  <si>
    <t>細谷 哲雄</t>
    <rPh sb="0" eb="2">
      <t>ホソヤ</t>
    </rPh>
    <rPh sb="3" eb="5">
      <t>テツオ</t>
    </rPh>
    <phoneticPr fontId="2"/>
  </si>
  <si>
    <t>楽しく学ぶ物理基礎　～上手くいった例v-tグラフから運動のようすを再現させる～　</t>
    <rPh sb="7" eb="9">
      <t>キソ</t>
    </rPh>
    <rPh sb="33" eb="35">
      <t>サイゲン</t>
    </rPh>
    <phoneticPr fontId="2"/>
  </si>
  <si>
    <t>北原祐司</t>
    <phoneticPr fontId="2"/>
  </si>
  <si>
    <t>20gを探して… ～2つのばねばかりを引き合うとどうなるか？～</t>
    <rPh sb="4" eb="5">
      <t>サガ</t>
    </rPh>
    <phoneticPr fontId="2"/>
  </si>
  <si>
    <t>物理教育研究会(APEJ)設立を振り返って　</t>
    <phoneticPr fontId="2"/>
  </si>
  <si>
    <t>アフォーダンスから見た素朴概念　</t>
    <rPh sb="9" eb="10">
      <t>ミ</t>
    </rPh>
    <phoneticPr fontId="2"/>
  </si>
  <si>
    <t>合力を意識した｢運動と力』授業実践報告　</t>
    <rPh sb="8" eb="10">
      <t>ウンドウ</t>
    </rPh>
    <phoneticPr fontId="2"/>
  </si>
  <si>
    <t>Casio EX-F1 300fpsで同時落下を撮る　再生はQuickTｉｍｅ（フレーム番号表示）で</t>
    <phoneticPr fontId="2"/>
  </si>
  <si>
    <t>輪ゴムにおもりをつるして水平にすることができるか？</t>
    <phoneticPr fontId="2"/>
  </si>
  <si>
    <t>Teaching Physics with the Physics Suiteの邦訳出版</t>
    <phoneticPr fontId="2"/>
  </si>
  <si>
    <t>低線量被曝についての残された多くの疑問の一部－メモ</t>
    <phoneticPr fontId="2"/>
  </si>
  <si>
    <t>物理教育通信発刊20周年記念誌寄書</t>
    <phoneticPr fontId="2"/>
  </si>
  <si>
    <t>早くも20年！！</t>
    <phoneticPr fontId="2"/>
  </si>
  <si>
    <t>イギリスはカリキュラム研究が本格的</t>
    <phoneticPr fontId="2"/>
  </si>
  <si>
    <t>大型回折格子（直交型）を使ったスペクトルの観察</t>
    <phoneticPr fontId="2"/>
  </si>
  <si>
    <t>必修クラブにおける相対論の指導</t>
    <rPh sb="0" eb="2">
      <t>ヒッシュウ</t>
    </rPh>
    <rPh sb="9" eb="12">
      <t>ソウタイロン</t>
    </rPh>
    <rPh sb="13" eb="15">
      <t>シドウ</t>
    </rPh>
    <phoneticPr fontId="2"/>
  </si>
  <si>
    <t>エントロピー・放射線の授業</t>
    <rPh sb="7" eb="10">
      <t>ホウシャセン</t>
    </rPh>
    <rPh sb="11" eb="13">
      <t>ジュギョウ</t>
    </rPh>
    <phoneticPr fontId="2"/>
  </si>
  <si>
    <t>実物を自分の目で、自分の手で</t>
    <rPh sb="0" eb="2">
      <t>ジツブツ</t>
    </rPh>
    <rPh sb="3" eb="5">
      <t>ジブン</t>
    </rPh>
    <rPh sb="6" eb="7">
      <t>メ</t>
    </rPh>
    <rPh sb="9" eb="11">
      <t>ジブン</t>
    </rPh>
    <rPh sb="12" eb="13">
      <t>テ</t>
    </rPh>
    <phoneticPr fontId="2"/>
  </si>
  <si>
    <t>阿部英太郎</t>
    <rPh sb="0" eb="2">
      <t>アベ</t>
    </rPh>
    <rPh sb="2" eb="5">
      <t>エイタロウ</t>
    </rPh>
    <phoneticPr fontId="2"/>
  </si>
  <si>
    <t>コンピューターによる簡単な物理実験</t>
    <rPh sb="10" eb="12">
      <t>カンタン</t>
    </rPh>
    <rPh sb="13" eb="15">
      <t>ブツリ</t>
    </rPh>
    <rPh sb="15" eb="17">
      <t>ジッケン</t>
    </rPh>
    <phoneticPr fontId="2"/>
  </si>
  <si>
    <t>北村俊樹</t>
    <rPh sb="0" eb="2">
      <t>キタムラ</t>
    </rPh>
    <rPh sb="2" eb="4">
      <t>トシキ</t>
    </rPh>
    <phoneticPr fontId="2"/>
  </si>
  <si>
    <t>無重量状態で慣性の大小を確かめる実験</t>
    <rPh sb="0" eb="3">
      <t>ムジュウリョウ</t>
    </rPh>
    <rPh sb="3" eb="5">
      <t>ジョウタイ</t>
    </rPh>
    <rPh sb="6" eb="8">
      <t>カンセイ</t>
    </rPh>
    <rPh sb="9" eb="10">
      <t>ダイ</t>
    </rPh>
    <rPh sb="10" eb="11">
      <t>ショウ</t>
    </rPh>
    <rPh sb="12" eb="13">
      <t>タシ</t>
    </rPh>
    <rPh sb="16" eb="18">
      <t>ジッケン</t>
    </rPh>
    <phoneticPr fontId="2"/>
  </si>
  <si>
    <t>森雄児</t>
    <phoneticPr fontId="2"/>
  </si>
  <si>
    <t>国分市ローカルエネルギー館に見る「エネルギー」の導入と展開</t>
    <rPh sb="0" eb="2">
      <t>コクブン</t>
    </rPh>
    <rPh sb="2" eb="3">
      <t>シ</t>
    </rPh>
    <rPh sb="12" eb="13">
      <t>ヤカタ</t>
    </rPh>
    <rPh sb="14" eb="15">
      <t>ミ</t>
    </rPh>
    <rPh sb="24" eb="26">
      <t>ドウニュウ</t>
    </rPh>
    <rPh sb="27" eb="29">
      <t>テンカイ</t>
    </rPh>
    <phoneticPr fontId="2"/>
  </si>
  <si>
    <t>牛島一郎</t>
    <rPh sb="0" eb="2">
      <t>ウシジマ</t>
    </rPh>
    <rPh sb="2" eb="4">
      <t>イチロウ</t>
    </rPh>
    <phoneticPr fontId="2"/>
  </si>
  <si>
    <t>「なぜ、女の子は科学を学ぼうとしないのか」</t>
    <rPh sb="4" eb="5">
      <t>オンナ</t>
    </rPh>
    <rPh sb="6" eb="7">
      <t>コ</t>
    </rPh>
    <rPh sb="8" eb="10">
      <t>カガク</t>
    </rPh>
    <rPh sb="11" eb="12">
      <t>マナ</t>
    </rPh>
    <phoneticPr fontId="2"/>
  </si>
  <si>
    <t>アンソン・ケリー</t>
    <phoneticPr fontId="2"/>
  </si>
  <si>
    <t>訳・笠潤平</t>
    <rPh sb="0" eb="1">
      <t>ヤク</t>
    </rPh>
    <rPh sb="2" eb="3">
      <t>リュウ</t>
    </rPh>
    <rPh sb="3" eb="5">
      <t>ジュンペイ</t>
    </rPh>
    <phoneticPr fontId="2"/>
  </si>
  <si>
    <t>「なぜ、女の子は科学を学ぼうとしないのか」を読んで</t>
    <rPh sb="4" eb="5">
      <t>オンナ</t>
    </rPh>
    <rPh sb="6" eb="7">
      <t>コ</t>
    </rPh>
    <rPh sb="8" eb="10">
      <t>カガク</t>
    </rPh>
    <rPh sb="11" eb="12">
      <t>マナ</t>
    </rPh>
    <rPh sb="22" eb="23">
      <t>ヨ</t>
    </rPh>
    <phoneticPr fontId="2"/>
  </si>
  <si>
    <t>田中幸</t>
    <rPh sb="0" eb="2">
      <t>タナカ</t>
    </rPh>
    <rPh sb="2" eb="3">
      <t>ミユキ</t>
    </rPh>
    <phoneticPr fontId="2"/>
  </si>
  <si>
    <t>小学校教員養成課程学生の理科の選択について</t>
    <rPh sb="0" eb="3">
      <t>ショウガッコウ</t>
    </rPh>
    <rPh sb="3" eb="5">
      <t>キョウイン</t>
    </rPh>
    <rPh sb="5" eb="7">
      <t>ヨウセイ</t>
    </rPh>
    <rPh sb="7" eb="9">
      <t>カテイ</t>
    </rPh>
    <rPh sb="9" eb="11">
      <t>ガクセイ</t>
    </rPh>
    <rPh sb="12" eb="14">
      <t>リカ</t>
    </rPh>
    <rPh sb="15" eb="17">
      <t>センタク</t>
    </rPh>
    <phoneticPr fontId="2"/>
  </si>
  <si>
    <t>橘高嘉弘</t>
    <rPh sb="0" eb="1">
      <t>タチバナ</t>
    </rPh>
    <rPh sb="1" eb="2">
      <t>タカ</t>
    </rPh>
    <rPh sb="2" eb="3">
      <t>ヨシ</t>
    </rPh>
    <rPh sb="3" eb="4">
      <t>ヒロ</t>
    </rPh>
    <phoneticPr fontId="2"/>
  </si>
  <si>
    <t>物理とは何だろう</t>
    <rPh sb="0" eb="2">
      <t>ブツリ</t>
    </rPh>
    <rPh sb="4" eb="5">
      <t>ナン</t>
    </rPh>
    <phoneticPr fontId="2"/>
  </si>
  <si>
    <t>高校生から見た物理－ある読物の感想文から－</t>
    <rPh sb="0" eb="3">
      <t>コウコウセイ</t>
    </rPh>
    <rPh sb="5" eb="6">
      <t>ミ</t>
    </rPh>
    <rPh sb="7" eb="9">
      <t>ブツリ</t>
    </rPh>
    <rPh sb="12" eb="14">
      <t>ヨミモノ</t>
    </rPh>
    <rPh sb="15" eb="18">
      <t>カンソウブン</t>
    </rPh>
    <phoneticPr fontId="2"/>
  </si>
  <si>
    <t>広井禎</t>
    <rPh sb="0" eb="2">
      <t>ヒロイ</t>
    </rPh>
    <rPh sb="2" eb="3">
      <t>タダシ</t>
    </rPh>
    <phoneticPr fontId="2"/>
  </si>
  <si>
    <t>ネオジム磁石を使った電磁誘導の実験の一例</t>
    <rPh sb="4" eb="6">
      <t>ジシャク</t>
    </rPh>
    <rPh sb="7" eb="8">
      <t>ツカ</t>
    </rPh>
    <rPh sb="10" eb="12">
      <t>デンジ</t>
    </rPh>
    <rPh sb="12" eb="14">
      <t>ユウドウ</t>
    </rPh>
    <rPh sb="15" eb="17">
      <t>ジッケン</t>
    </rPh>
    <rPh sb="18" eb="20">
      <t>イチレイ</t>
    </rPh>
    <phoneticPr fontId="2"/>
  </si>
  <si>
    <t>大西章・喜多誠</t>
    <rPh sb="0" eb="2">
      <t>オオニシ</t>
    </rPh>
    <rPh sb="2" eb="3">
      <t>アキラ</t>
    </rPh>
    <rPh sb="4" eb="6">
      <t>キタ</t>
    </rPh>
    <rPh sb="6" eb="7">
      <t>マコト</t>
    </rPh>
    <phoneticPr fontId="2"/>
  </si>
  <si>
    <t>「教材・教具を工夫する会連絡紙」「物理教育実践検討サークル通信」「横浜物理サークル通信」各項目紹介（抜粋）</t>
    <rPh sb="1" eb="3">
      <t>キョウザイ</t>
    </rPh>
    <rPh sb="4" eb="6">
      <t>キョウグ</t>
    </rPh>
    <rPh sb="7" eb="9">
      <t>クフウ</t>
    </rPh>
    <rPh sb="11" eb="12">
      <t>カイ</t>
    </rPh>
    <rPh sb="12" eb="14">
      <t>レンラク</t>
    </rPh>
    <rPh sb="14" eb="15">
      <t>カミ</t>
    </rPh>
    <rPh sb="17" eb="19">
      <t>ブツリ</t>
    </rPh>
    <rPh sb="19" eb="21">
      <t>キョウイク</t>
    </rPh>
    <rPh sb="21" eb="23">
      <t>ジッセン</t>
    </rPh>
    <rPh sb="23" eb="25">
      <t>ケントウ</t>
    </rPh>
    <rPh sb="29" eb="31">
      <t>ツウシン</t>
    </rPh>
    <rPh sb="33" eb="35">
      <t>ヨコハマ</t>
    </rPh>
    <rPh sb="35" eb="37">
      <t>ブツリ</t>
    </rPh>
    <rPh sb="41" eb="43">
      <t>ツウシン</t>
    </rPh>
    <rPh sb="44" eb="45">
      <t>カク</t>
    </rPh>
    <rPh sb="45" eb="47">
      <t>コウモク</t>
    </rPh>
    <rPh sb="47" eb="49">
      <t>ショウカイ</t>
    </rPh>
    <rPh sb="50" eb="52">
      <t>バッスイ</t>
    </rPh>
    <phoneticPr fontId="2"/>
  </si>
  <si>
    <t>手持ち気柱共鳴装置</t>
    <rPh sb="0" eb="2">
      <t>テモ</t>
    </rPh>
    <rPh sb="3" eb="4">
      <t>キ</t>
    </rPh>
    <rPh sb="4" eb="5">
      <t>ハシラ</t>
    </rPh>
    <rPh sb="5" eb="7">
      <t>キョウメイ</t>
    </rPh>
    <rPh sb="7" eb="9">
      <t>ソウチ</t>
    </rPh>
    <phoneticPr fontId="2"/>
  </si>
  <si>
    <t>西野宮蒼生夫</t>
    <rPh sb="0" eb="2">
      <t>ニシノ</t>
    </rPh>
    <rPh sb="2" eb="3">
      <t>ミヤ</t>
    </rPh>
    <rPh sb="3" eb="4">
      <t>アオ</t>
    </rPh>
    <rPh sb="4" eb="5">
      <t>ナマ</t>
    </rPh>
    <rPh sb="5" eb="6">
      <t>オット</t>
    </rPh>
    <phoneticPr fontId="2"/>
  </si>
  <si>
    <t>「ＶＩＢＲＡ　ＬＩＴＥ」の磁石をはずす</t>
    <rPh sb="13" eb="15">
      <t>ジシャク</t>
    </rPh>
    <phoneticPr fontId="2"/>
  </si>
  <si>
    <t>まともに質問に答えてくれなかった教科部会の指導要領説明会</t>
    <rPh sb="4" eb="6">
      <t>シツモン</t>
    </rPh>
    <rPh sb="7" eb="8">
      <t>コタ</t>
    </rPh>
    <rPh sb="16" eb="18">
      <t>キョウカ</t>
    </rPh>
    <rPh sb="18" eb="20">
      <t>ブカイ</t>
    </rPh>
    <rPh sb="21" eb="23">
      <t>シドウ</t>
    </rPh>
    <rPh sb="23" eb="25">
      <t>ヨウリョウ</t>
    </rPh>
    <rPh sb="25" eb="28">
      <t>セツメイカイ</t>
    </rPh>
    <phoneticPr fontId="2"/>
  </si>
  <si>
    <t>鈴木健夫</t>
    <rPh sb="0" eb="2">
      <t>スズキ</t>
    </rPh>
    <rPh sb="2" eb="4">
      <t>タケオ</t>
    </rPh>
    <phoneticPr fontId="2"/>
  </si>
  <si>
    <t>張力を見えるようにする</t>
    <rPh sb="0" eb="2">
      <t>チョウリョク</t>
    </rPh>
    <rPh sb="3" eb="4">
      <t>ミ</t>
    </rPh>
    <phoneticPr fontId="2"/>
  </si>
  <si>
    <t>豆電球も明るくつく活性炭電池</t>
    <rPh sb="0" eb="1">
      <t>マメ</t>
    </rPh>
    <rPh sb="1" eb="3">
      <t>デンキュウ</t>
    </rPh>
    <rPh sb="4" eb="5">
      <t>アカ</t>
    </rPh>
    <rPh sb="9" eb="12">
      <t>カッセイタン</t>
    </rPh>
    <rPh sb="12" eb="14">
      <t>デンチ</t>
    </rPh>
    <phoneticPr fontId="2"/>
  </si>
  <si>
    <t>米村傳治郎</t>
    <rPh sb="0" eb="2">
      <t>ヨネムラ</t>
    </rPh>
    <rPh sb="2" eb="3">
      <t>デン</t>
    </rPh>
    <rPh sb="3" eb="5">
      <t>ジロウ</t>
    </rPh>
    <phoneticPr fontId="2"/>
  </si>
  <si>
    <t>放送電波のエコーで光速度を決める</t>
    <rPh sb="0" eb="2">
      <t>ホウソウ</t>
    </rPh>
    <rPh sb="2" eb="4">
      <t>デンパ</t>
    </rPh>
    <rPh sb="9" eb="10">
      <t>ヒカリ</t>
    </rPh>
    <rPh sb="10" eb="12">
      <t>ソクド</t>
    </rPh>
    <rPh sb="13" eb="14">
      <t>キ</t>
    </rPh>
    <phoneticPr fontId="2"/>
  </si>
  <si>
    <t>阿部英太郎</t>
    <rPh sb="0" eb="5">
      <t>アベエイタロウ</t>
    </rPh>
    <phoneticPr fontId="2"/>
  </si>
  <si>
    <t>静電気実験3点セットによる実験　その３　その４　その５</t>
    <rPh sb="0" eb="3">
      <t>セイデンキ</t>
    </rPh>
    <rPh sb="3" eb="5">
      <t>ジッケン</t>
    </rPh>
    <rPh sb="6" eb="7">
      <t>テン</t>
    </rPh>
    <rPh sb="13" eb="15">
      <t>ジッケン</t>
    </rPh>
    <phoneticPr fontId="2"/>
  </si>
  <si>
    <t>ASE年会に参加しよう</t>
    <phoneticPr fontId="2"/>
  </si>
  <si>
    <t>ワークショップ2「教材研究」に参加して</t>
    <phoneticPr fontId="2"/>
  </si>
  <si>
    <t>西尾成子</t>
  </si>
  <si>
    <t>フィリップ・ブリトン、ジョン・オグボーン 訳　笠耐</t>
    <rPh sb="21" eb="22">
      <t>ヤク</t>
    </rPh>
    <rPh sb="23" eb="24">
      <t>カサ</t>
    </rPh>
    <rPh sb="24" eb="25">
      <t>タ</t>
    </rPh>
    <phoneticPr fontId="9"/>
  </si>
  <si>
    <t>ジョン・オグボーン　訳　笠　耐</t>
  </si>
  <si>
    <t>フィリップ・ブリトン　訳　笠　耐</t>
  </si>
  <si>
    <t>改造できるビー玉発射機の製作とテスト</t>
  </si>
  <si>
    <t>コンピュータ実習</t>
  </si>
  <si>
    <t>日英物理教育ワークショップ　ーコンピユータシュミレーションの紹介</t>
  </si>
  <si>
    <t>ワークショップ　コンピューター実習について</t>
  </si>
  <si>
    <t>日英物理ワークショップ　コンピューター実習について</t>
  </si>
  <si>
    <t>千野　司</t>
  </si>
  <si>
    <t>「アドバンシング物理」ワークショップに参加して</t>
  </si>
  <si>
    <t>赤羽　明</t>
  </si>
  <si>
    <t>日英物理教育ワークショップに参加して</t>
  </si>
  <si>
    <t>石原正三</t>
  </si>
  <si>
    <t>日英物理教育ワークショップについて</t>
  </si>
  <si>
    <t>AdvancingPhysicsのアプローチの仕方</t>
  </si>
  <si>
    <t>浦上澤之</t>
  </si>
  <si>
    <t>ワークショップの感想</t>
  </si>
  <si>
    <t>イギリスアドバンシング物理ワークショップに参加して</t>
  </si>
  <si>
    <t>日英物理教育ワークショップに参加しての感想</t>
  </si>
  <si>
    <t>勝木　渥</t>
  </si>
  <si>
    <t>日英物理教育ワークショップ　全般的な感想</t>
  </si>
  <si>
    <t>“日英物理教育”ワークショップに参加して</t>
  </si>
  <si>
    <t>川上　晃</t>
  </si>
  <si>
    <t>日英物理教育ワークショップに出席して</t>
  </si>
  <si>
    <t>黒河　恵</t>
  </si>
  <si>
    <t>ワークショップに参加しての全般的な感想</t>
  </si>
  <si>
    <t>アドバンシング・フィジクスの研修会について</t>
  </si>
  <si>
    <t>瀧上　豊</t>
  </si>
  <si>
    <t>西村　博</t>
  </si>
  <si>
    <t>アドバンシング物理　　日英物理教育ワークショッブに参加して</t>
  </si>
  <si>
    <t>「日英物理教育ワークショップ」に参加して</t>
  </si>
  <si>
    <t>物理でコミュニケーションを扱うの？</t>
  </si>
  <si>
    <t>山下修一</t>
  </si>
  <si>
    <t>日英ワークショップに参加して</t>
  </si>
  <si>
    <t>2001侶／25横浜公開授業報告</t>
  </si>
  <si>
    <t>アドバンシング物理　京都公開授業報告</t>
  </si>
  <si>
    <t>英国の教師たちが開発したアドバンシング物理</t>
  </si>
  <si>
    <t>日英物理教育ワークショップ会計報告</t>
  </si>
  <si>
    <t>日英物理教育ワークショップの記録 目次</t>
    <rPh sb="17" eb="19">
      <t>モクジ</t>
    </rPh>
    <phoneticPr fontId="2"/>
  </si>
  <si>
    <t>講演とデモンストレーション</t>
    <rPh sb="0" eb="2">
      <t>コウエン</t>
    </rPh>
    <phoneticPr fontId="2"/>
  </si>
  <si>
    <t>ワークショップ</t>
    <phoneticPr fontId="2"/>
  </si>
  <si>
    <t>全般的な感想</t>
    <phoneticPr fontId="2"/>
  </si>
  <si>
    <t>公開授業報告</t>
    <phoneticPr fontId="2"/>
  </si>
  <si>
    <t>日英物理教育ワークショップのエピソードと謝辞</t>
    <phoneticPr fontId="2"/>
  </si>
  <si>
    <t>参加者名簿，会計報告</t>
    <phoneticPr fontId="2"/>
  </si>
  <si>
    <t>冷却型スターリングエンジン（ガリレオ工房120号より）</t>
    <phoneticPr fontId="2"/>
  </si>
  <si>
    <t>はじめに</t>
    <phoneticPr fontId="2"/>
  </si>
  <si>
    <t>Ⅰ調査の趣旨</t>
    <rPh sb="1" eb="3">
      <t>チョウサ</t>
    </rPh>
    <rPh sb="4" eb="6">
      <t>シュシ</t>
    </rPh>
    <phoneticPr fontId="2"/>
  </si>
  <si>
    <t>Ⅱ調査の内容(アンケート用紙)</t>
    <rPh sb="1" eb="3">
      <t>チョウサ</t>
    </rPh>
    <rPh sb="4" eb="6">
      <t>ナイヨウ</t>
    </rPh>
    <rPh sb="12" eb="14">
      <t>ヨウシ</t>
    </rPh>
    <phoneticPr fontId="2"/>
  </si>
  <si>
    <t>Ⅲアンケートの集計と考察</t>
    <rPh sb="7" eb="9">
      <t>シュウケイ</t>
    </rPh>
    <rPh sb="10" eb="12">
      <t>コウサツ</t>
    </rPh>
    <phoneticPr fontId="2"/>
  </si>
  <si>
    <t>(1)調査数</t>
    <rPh sb="3" eb="5">
      <t>チョウサ</t>
    </rPh>
    <rPh sb="5" eb="6">
      <t>スウ</t>
    </rPh>
    <phoneticPr fontId="2"/>
  </si>
  <si>
    <t>(2)質問a～d&lt;あなたの勤務校について&gt;</t>
    <rPh sb="3" eb="5">
      <t>シツモン</t>
    </rPh>
    <rPh sb="13" eb="15">
      <t>キンム</t>
    </rPh>
    <rPh sb="15" eb="16">
      <t>コウ</t>
    </rPh>
    <phoneticPr fontId="2"/>
  </si>
  <si>
    <t>(3)質問e～h&lt;あなたのご自身について&gt;</t>
    <rPh sb="3" eb="5">
      <t>シツモン</t>
    </rPh>
    <rPh sb="14" eb="16">
      <t>ジシン</t>
    </rPh>
    <phoneticPr fontId="2"/>
  </si>
  <si>
    <r>
      <t>(</t>
    </r>
    <r>
      <rPr>
        <sz val="11"/>
        <rFont val="ＭＳ Ｐゴシック"/>
        <family val="3"/>
        <charset val="128"/>
      </rPr>
      <t>4)質問i～s&lt;理科Ⅰについて&gt;</t>
    </r>
    <rPh sb="3" eb="5">
      <t>シツモン</t>
    </rPh>
    <rPh sb="9" eb="11">
      <t>リカ</t>
    </rPh>
    <phoneticPr fontId="2"/>
  </si>
  <si>
    <r>
      <t>質問q</t>
    </r>
    <r>
      <rPr>
        <sz val="11"/>
        <rFont val="ＭＳ Ｐゴシック"/>
        <family val="3"/>
        <charset val="128"/>
      </rPr>
      <t>&lt;理科Ⅰのねらいや内容についてどう思うか&gt;</t>
    </r>
    <rPh sb="0" eb="2">
      <t>シツモン</t>
    </rPh>
    <rPh sb="4" eb="6">
      <t>リカ</t>
    </rPh>
    <rPh sb="12" eb="14">
      <t>ナイヨウ</t>
    </rPh>
    <rPh sb="20" eb="21">
      <t>オモ</t>
    </rPh>
    <phoneticPr fontId="2"/>
  </si>
  <si>
    <t>質問r&lt;担当して感じたことは&gt;</t>
    <rPh sb="0" eb="2">
      <t>シツモン</t>
    </rPh>
    <rPh sb="4" eb="6">
      <t>タントウ</t>
    </rPh>
    <rPh sb="8" eb="9">
      <t>カン</t>
    </rPh>
    <phoneticPr fontId="2"/>
  </si>
  <si>
    <t>質問s&lt;制度上の問題などで感じた事は&gt;</t>
    <rPh sb="0" eb="2">
      <t>シツモン</t>
    </rPh>
    <rPh sb="4" eb="7">
      <t>セイドジョウ</t>
    </rPh>
    <rPh sb="8" eb="10">
      <t>モンダイ</t>
    </rPh>
    <rPh sb="13" eb="14">
      <t>カン</t>
    </rPh>
    <rPh sb="16" eb="17">
      <t>コト</t>
    </rPh>
    <phoneticPr fontId="2"/>
  </si>
  <si>
    <r>
      <t>Ⅳ県別集計(質問</t>
    </r>
    <r>
      <rPr>
        <sz val="11"/>
        <rFont val="ＭＳ Ｐゴシック"/>
        <family val="3"/>
        <charset val="128"/>
      </rPr>
      <t>a～p)</t>
    </r>
    <rPh sb="1" eb="3">
      <t>ケンベツ</t>
    </rPh>
    <rPh sb="3" eb="5">
      <t>シュウケイ</t>
    </rPh>
    <rPh sb="6" eb="8">
      <t>シツモン</t>
    </rPh>
    <phoneticPr fontId="2"/>
  </si>
  <si>
    <t>Ⅴ県別集計(質問q～rの記述回答一覧)</t>
    <rPh sb="1" eb="3">
      <t>ケンベツ</t>
    </rPh>
    <rPh sb="3" eb="5">
      <t>シュウケイ</t>
    </rPh>
    <rPh sb="6" eb="8">
      <t>シツモン</t>
    </rPh>
    <rPh sb="12" eb="14">
      <t>キジュツ</t>
    </rPh>
    <rPh sb="14" eb="16">
      <t>カイトウ</t>
    </rPh>
    <rPh sb="16" eb="18">
      <t>イチラン</t>
    </rPh>
    <phoneticPr fontId="2"/>
  </si>
  <si>
    <t>おわりに</t>
    <phoneticPr fontId="2"/>
  </si>
  <si>
    <t>Ⅱ調査の内容</t>
    <rPh sb="1" eb="3">
      <t>チョウサ</t>
    </rPh>
    <rPh sb="4" eb="6">
      <t>ナイヨウ</t>
    </rPh>
    <phoneticPr fontId="2"/>
  </si>
  <si>
    <t xml:space="preserve">Ⅴ県別集計(質問q～rの記述回答一覧) </t>
    <rPh sb="1" eb="3">
      <t>ケンベツ</t>
    </rPh>
    <rPh sb="3" eb="5">
      <t>シュウケイ</t>
    </rPh>
    <rPh sb="6" eb="8">
      <t>シツモン</t>
    </rPh>
    <rPh sb="12" eb="14">
      <t>キジュツ</t>
    </rPh>
    <rPh sb="14" eb="16">
      <t>カイトウ</t>
    </rPh>
    <rPh sb="16" eb="18">
      <t>イチラン</t>
    </rPh>
    <phoneticPr fontId="2"/>
  </si>
  <si>
    <t>Ⅵ(参考)予備調査:”物理Ⅰを教えてから物理をみる”(物理教育通信71号より)</t>
    <phoneticPr fontId="2"/>
  </si>
  <si>
    <t>Ⅳ県別集計(質問a～p)</t>
    <rPh sb="1" eb="3">
      <t>ケンベツ</t>
    </rPh>
    <rPh sb="3" eb="5">
      <t>シュウケイ</t>
    </rPh>
    <rPh sb="6" eb="8">
      <t>シツモン</t>
    </rPh>
    <phoneticPr fontId="2"/>
  </si>
  <si>
    <t>質問q&lt;理科Ⅰのねらいや内容についてどう思うか&gt;</t>
    <rPh sb="0" eb="2">
      <t>シツモン</t>
    </rPh>
    <rPh sb="4" eb="6">
      <t>リカ</t>
    </rPh>
    <rPh sb="12" eb="14">
      <t>ナイヨウ</t>
    </rPh>
    <rPh sb="20" eb="21">
      <t>オモ</t>
    </rPh>
    <phoneticPr fontId="2"/>
  </si>
  <si>
    <t>Ⅵ(参考)予備調査:”物理Ⅰを教えてから物理をみる”(物理教育通信71号より)</t>
    <rPh sb="2" eb="4">
      <t>サンコウ</t>
    </rPh>
    <rPh sb="5" eb="7">
      <t>ヨビ</t>
    </rPh>
    <rPh sb="7" eb="9">
      <t>チョウサ</t>
    </rPh>
    <rPh sb="11" eb="13">
      <t>ブツリ</t>
    </rPh>
    <rPh sb="15" eb="16">
      <t>オシ</t>
    </rPh>
    <rPh sb="20" eb="22">
      <t>ブツリ</t>
    </rPh>
    <rPh sb="27" eb="29">
      <t>ブツリ</t>
    </rPh>
    <rPh sb="29" eb="31">
      <t>キョウイク</t>
    </rPh>
    <rPh sb="31" eb="33">
      <t>ツウシン</t>
    </rPh>
    <rPh sb="35" eb="36">
      <t>ゴウ</t>
    </rPh>
    <phoneticPr fontId="2"/>
  </si>
  <si>
    <t>ハンガリーの教科書を送ってもらいました</t>
    <phoneticPr fontId="2"/>
  </si>
  <si>
    <t>カントの力学について</t>
    <phoneticPr fontId="2"/>
  </si>
  <si>
    <t>研究会の報告（1999年11月26日　土曜日）</t>
  </si>
  <si>
    <t>物理教育研究会入会のご案内</t>
    <phoneticPr fontId="2"/>
  </si>
  <si>
    <t>目次</t>
    <rPh sb="0" eb="2">
      <t>モクジ</t>
    </rPh>
    <phoneticPr fontId="2"/>
  </si>
  <si>
    <t>コンピュータを使用した計測実験</t>
    <phoneticPr fontId="2"/>
  </si>
  <si>
    <t>研究会の報告　2012年11月24日（土曜日）</t>
  </si>
  <si>
    <t>運動の第1法則の的確な表現</t>
  </si>
  <si>
    <t>市民のための授業－「放射能を知る」</t>
  </si>
  <si>
    <t>LEDと光電管を使ったプランク定数の測定</t>
  </si>
  <si>
    <t>ITセンサとしてのiPhone</t>
  </si>
  <si>
    <t>CD、DVD　電子顕微鏡写真（走査型電子顕微鏡による撮影）</t>
  </si>
  <si>
    <t>CD－R虹　上下伸縮架台＋白色LED＋CD－R</t>
  </si>
  <si>
    <t>導体内部の静電場</t>
  </si>
  <si>
    <t>福島第一原子力発電所事故で放出された放射性核種</t>
  </si>
  <si>
    <t>加速運動する台車上での物体の運動</t>
  </si>
  <si>
    <t>低周波発振器とイージーセンスを使った交流回路の演示</t>
  </si>
  <si>
    <t>スリンキーの落下実験</t>
  </si>
  <si>
    <t>高校物理　熱の学習2012</t>
  </si>
  <si>
    <t>イージーセンスで力積、衝突における作用反作用を確認する</t>
  </si>
  <si>
    <t>河童に水練</t>
  </si>
  <si>
    <t>「行動観察」とは　何か？～学習指導案から考えたこと～</t>
  </si>
  <si>
    <t>物理の一分野としての物理教育研究の発展のための　アメリカにおける意識的努力</t>
  </si>
  <si>
    <t>英国における科学に対する信頼の危機と　GCSE改革の関係について</t>
  </si>
  <si>
    <t>物理教育研究会（APEJ）総会　議案書</t>
  </si>
  <si>
    <t>総会</t>
    <rPh sb="0" eb="2">
      <t>ソウカイ</t>
    </rPh>
    <phoneticPr fontId="7"/>
  </si>
  <si>
    <t>投稿方法（2012年版）</t>
  </si>
  <si>
    <t>入会案内（2012年版）</t>
  </si>
  <si>
    <t>入会申込書（2012年版）</t>
  </si>
  <si>
    <t>（通信編集部）</t>
    <rPh sb="4" eb="5">
      <t>シュウ</t>
    </rPh>
    <phoneticPr fontId="2"/>
  </si>
  <si>
    <t>原　康夫</t>
    <phoneticPr fontId="2"/>
  </si>
  <si>
    <t>笠　耐</t>
    <phoneticPr fontId="2"/>
  </si>
  <si>
    <t>佐藤　功</t>
    <phoneticPr fontId="2"/>
  </si>
  <si>
    <t>勝田仁之</t>
    <phoneticPr fontId="2"/>
  </si>
  <si>
    <t>喜多　誠</t>
    <phoneticPr fontId="2"/>
  </si>
  <si>
    <t>鈴木　亨</t>
    <phoneticPr fontId="2"/>
  </si>
  <si>
    <t>増子　寛</t>
    <phoneticPr fontId="2"/>
  </si>
  <si>
    <t>武捨賢太郎</t>
    <phoneticPr fontId="2"/>
  </si>
  <si>
    <t>湯口秀敏</t>
    <phoneticPr fontId="2"/>
  </si>
  <si>
    <t>（鈴木　亨）</t>
    <rPh sb="1" eb="3">
      <t>スズキ</t>
    </rPh>
    <phoneticPr fontId="2"/>
  </si>
  <si>
    <t>入会申込書　　　　　　　　　　　　　　　　　　　　　　　　　</t>
  </si>
  <si>
    <t>第6回高校物理の授業に役立つ基本実験講習会（案内）</t>
    <phoneticPr fontId="2"/>
  </si>
  <si>
    <t>研究会の報告</t>
    <phoneticPr fontId="2"/>
  </si>
  <si>
    <t>長谷川智子</t>
    <phoneticPr fontId="2"/>
  </si>
  <si>
    <t>プラスチックばねで、力の平行四辺形が見えてくる</t>
    <phoneticPr fontId="2"/>
  </si>
  <si>
    <t>ハネナイトボールの衝突時の力積　　　　　　　　　</t>
    <phoneticPr fontId="2"/>
  </si>
  <si>
    <t>増子寛</t>
    <phoneticPr fontId="2"/>
  </si>
  <si>
    <t>新課程における物理選択者の動向　　　　　　　　　</t>
    <phoneticPr fontId="2"/>
  </si>
  <si>
    <t>電磁気の学習報告　　　　　　　　　　　　　　　　</t>
    <phoneticPr fontId="2"/>
  </si>
  <si>
    <t>石井登志夫</t>
    <phoneticPr fontId="2"/>
  </si>
  <si>
    <t>LED電球を分解して調べてみた　　　　　　　　　　　</t>
    <phoneticPr fontId="2"/>
  </si>
  <si>
    <t>発振回路で電子楽器　　　　　　　　　　　　　　　</t>
    <phoneticPr fontId="2"/>
  </si>
  <si>
    <t>熊井孝弘</t>
    <phoneticPr fontId="2"/>
  </si>
  <si>
    <t>1つのばねと2つの台車の運動―大学入試問題を実験でやってみる―</t>
    <phoneticPr fontId="2"/>
  </si>
  <si>
    <t>湯口秀敏</t>
    <phoneticPr fontId="2"/>
  </si>
  <si>
    <t>高校1年生「物理基礎」を対象にしたFMCEおよびEBAPSの分析</t>
    <phoneticPr fontId="2"/>
  </si>
  <si>
    <t>磯部和宏</t>
    <phoneticPr fontId="2"/>
  </si>
  <si>
    <t>霧箱を通して汚染土噴からみえるもの（2）　</t>
    <phoneticPr fontId="2"/>
  </si>
  <si>
    <t>理科実験のペアにおけるジェンダーの調査</t>
    <phoneticPr fontId="2"/>
  </si>
  <si>
    <t>加藤　賢一</t>
    <phoneticPr fontId="2"/>
  </si>
  <si>
    <t>DVDブック「力は時間と一緒にはたらく」の紹介</t>
    <phoneticPr fontId="2"/>
  </si>
  <si>
    <t>長谷川智子</t>
    <phoneticPr fontId="2"/>
  </si>
  <si>
    <t>高校古典力学の再構成　　　　　　　　　　　　　　</t>
    <phoneticPr fontId="2"/>
  </si>
  <si>
    <t>久村敏男</t>
    <phoneticPr fontId="2"/>
  </si>
  <si>
    <t>久村先生、私も考えました</t>
    <phoneticPr fontId="2"/>
  </si>
  <si>
    <t>広井　禎</t>
    <phoneticPr fontId="2"/>
  </si>
  <si>
    <t>縦波ウェーブ　　　　　　　　　　　　　　　　　　</t>
    <phoneticPr fontId="2"/>
  </si>
  <si>
    <t>北原祐司</t>
    <phoneticPr fontId="2"/>
  </si>
  <si>
    <t>光の干渉のモヤモヤを解消する工夫　　　　　　　　　</t>
    <phoneticPr fontId="2"/>
  </si>
  <si>
    <t>投稿方法</t>
    <phoneticPr fontId="2"/>
  </si>
  <si>
    <t>入会案内</t>
    <phoneticPr fontId="2"/>
  </si>
  <si>
    <t>物理教育研究会（APEJ）2013年度夏期大会</t>
  </si>
  <si>
    <t>距離センサーで「自由落下」を測定してみた</t>
  </si>
  <si>
    <t>電子楽器「ドローディオ」の紹介</t>
  </si>
  <si>
    <t>モーショントレースソフト「多重露光」の紹介</t>
  </si>
  <si>
    <t>「速さ」と「速度」－1次元ベクトルの扱い</t>
  </si>
  <si>
    <t>風車模型の出力電力の測定</t>
  </si>
  <si>
    <t>こんな問題を出したことはありませんか</t>
  </si>
  <si>
    <t>台車に乗って確かめる運動量保存則</t>
  </si>
  <si>
    <t>二重スリットの光路差計算と緑色明点の観察</t>
  </si>
  <si>
    <t>投稿方法（2013年版）</t>
  </si>
  <si>
    <t>入会案内（2013年版）</t>
  </si>
  <si>
    <t>入会申込書（2013年版）</t>
  </si>
  <si>
    <t>（石井登志夫）</t>
    <rPh sb="5" eb="6">
      <t>オット</t>
    </rPh>
    <phoneticPr fontId="2"/>
  </si>
  <si>
    <t>研究会の報告2013年6月1日（土曜日）</t>
    <phoneticPr fontId="2"/>
  </si>
  <si>
    <t>（大会実行委員会）</t>
    <rPh sb="1" eb="3">
      <t>タイカイ</t>
    </rPh>
    <rPh sb="3" eb="5">
      <t>ジッコウ</t>
    </rPh>
    <rPh sb="5" eb="8">
      <t>イインカイ</t>
    </rPh>
    <phoneticPr fontId="2"/>
  </si>
  <si>
    <t>（通信編集部）</t>
    <rPh sb="1" eb="3">
      <t>ツウシン</t>
    </rPh>
    <rPh sb="3" eb="5">
      <t>ヘンシュウ</t>
    </rPh>
    <rPh sb="5" eb="6">
      <t>ブ</t>
    </rPh>
    <phoneticPr fontId="2"/>
  </si>
  <si>
    <t>影森　徹</t>
    <phoneticPr fontId="2"/>
  </si>
  <si>
    <t>石井登志夫</t>
    <rPh sb="4" eb="5">
      <t>オット</t>
    </rPh>
    <phoneticPr fontId="2"/>
  </si>
  <si>
    <t>北原祐司</t>
    <phoneticPr fontId="2"/>
  </si>
  <si>
    <t>沢田　功</t>
    <phoneticPr fontId="2"/>
  </si>
  <si>
    <t>第3回物理授業公開講座in埼玉　実施要綱</t>
    <rPh sb="16" eb="18">
      <t>ジッシ</t>
    </rPh>
    <rPh sb="18" eb="20">
      <t>ヨウコウ</t>
    </rPh>
    <phoneticPr fontId="2"/>
  </si>
  <si>
    <t>偏波の実験</t>
    <rPh sb="3" eb="5">
      <t>ジッケン</t>
    </rPh>
    <phoneticPr fontId="2"/>
  </si>
  <si>
    <t>新たな物理授業実践―話し合いを中心にした授業の試み―</t>
    <phoneticPr fontId="2"/>
  </si>
  <si>
    <t>第6回高校物理の授業に役立つ基本実験講習会報告</t>
  </si>
  <si>
    <t>APPC12関連プログラム「アジアの物理教育」開催報告</t>
  </si>
  <si>
    <t>第3回物理授業公開講座の報告</t>
  </si>
  <si>
    <t>2013年度夏期大会報告</t>
  </si>
  <si>
    <t>デジタル教材を活用した授業実践</t>
  </si>
  <si>
    <t>中学校教科書における垂直抗力</t>
  </si>
  <si>
    <t>物理概念形成過程の研究稚としての個別指導</t>
  </si>
  <si>
    <t>（総合講演）新潟県立長岡高等学校におけるSSHの取組について</t>
  </si>
  <si>
    <t>（実験工作）リードスイッチコマの製作</t>
  </si>
  <si>
    <t>文化祭での机の物理学的（？）組み方～重心の求め方実用編～</t>
  </si>
  <si>
    <t>『仕事と力学的エネルギーの関係』の教え方</t>
  </si>
  <si>
    <t>Csから放出される内部転換電子</t>
  </si>
  <si>
    <t>英国リーズ大学で学んだこと</t>
  </si>
  <si>
    <t>科学館での会話：ヒッグス</t>
  </si>
  <si>
    <t>気体比熱実験と矢野淳滋先生</t>
  </si>
  <si>
    <t>大会事務局</t>
  </si>
  <si>
    <t>大野成康</t>
  </si>
  <si>
    <t>筒井和幸</t>
  </si>
  <si>
    <t>本田崇</t>
  </si>
  <si>
    <t>渋谷浩一</t>
  </si>
  <si>
    <t>講習会・ｼﾝﾎﾟｼﾞｳﾑ・公開講座報告</t>
    <rPh sb="0" eb="3">
      <t>コウシュウカイ</t>
    </rPh>
    <rPh sb="13" eb="15">
      <t>コウカイ</t>
    </rPh>
    <rPh sb="15" eb="17">
      <t>コウザ</t>
    </rPh>
    <rPh sb="17" eb="19">
      <t>ホウコク</t>
    </rPh>
    <phoneticPr fontId="2"/>
  </si>
  <si>
    <t>（依頼発表）センサを利用した高校物理実践 ～センサで授業がどう変わるのか～</t>
    <rPh sb="1" eb="3">
      <t>イライ</t>
    </rPh>
    <rPh sb="3" eb="5">
      <t>ハッピョウ</t>
    </rPh>
    <rPh sb="10" eb="12">
      <t>リヨウ</t>
    </rPh>
    <rPh sb="14" eb="16">
      <t>コウコウ</t>
    </rPh>
    <rPh sb="16" eb="18">
      <t>ブツリ</t>
    </rPh>
    <rPh sb="18" eb="20">
      <t>ジッセン</t>
    </rPh>
    <rPh sb="26" eb="28">
      <t>ジュギョウ</t>
    </rPh>
    <rPh sb="31" eb="32">
      <t>カ</t>
    </rPh>
    <phoneticPr fontId="2"/>
  </si>
  <si>
    <t>（総合講演）日本各地の授業筆記で解明する明治中期科学教育―アクティブラーニング型教育の源流と国際関連―</t>
    <rPh sb="6" eb="8">
      <t>ニホン</t>
    </rPh>
    <rPh sb="8" eb="10">
      <t>カクチ</t>
    </rPh>
    <rPh sb="11" eb="13">
      <t>ジュギョウ</t>
    </rPh>
    <rPh sb="13" eb="15">
      <t>ヒッキ</t>
    </rPh>
    <rPh sb="16" eb="18">
      <t>カイメイ</t>
    </rPh>
    <rPh sb="20" eb="22">
      <t>メイジ</t>
    </rPh>
    <rPh sb="22" eb="24">
      <t>チュウキ</t>
    </rPh>
    <rPh sb="24" eb="26">
      <t>カガク</t>
    </rPh>
    <rPh sb="26" eb="28">
      <t>キョウイク</t>
    </rPh>
    <rPh sb="39" eb="40">
      <t>ガタ</t>
    </rPh>
    <rPh sb="40" eb="42">
      <t>キョウイク</t>
    </rPh>
    <rPh sb="43" eb="45">
      <t>ゲンリュウ</t>
    </rPh>
    <rPh sb="46" eb="48">
      <t>コクサイ</t>
    </rPh>
    <rPh sb="48" eb="50">
      <t>カンレン</t>
    </rPh>
    <phoneticPr fontId="2"/>
  </si>
  <si>
    <t>新潟翠江高校の物理～教育授業の3分の1程度「ものつくり」物理～</t>
    <rPh sb="0" eb="2">
      <t>ニイガタ</t>
    </rPh>
    <rPh sb="2" eb="3">
      <t>ミドリ</t>
    </rPh>
    <rPh sb="3" eb="4">
      <t>エ</t>
    </rPh>
    <rPh sb="4" eb="6">
      <t>コウコウ</t>
    </rPh>
    <rPh sb="7" eb="9">
      <t>ブツリ</t>
    </rPh>
    <rPh sb="10" eb="12">
      <t>キョウイク</t>
    </rPh>
    <rPh sb="12" eb="14">
      <t>ジュギョウ</t>
    </rPh>
    <rPh sb="16" eb="17">
      <t>ブン</t>
    </rPh>
    <rPh sb="19" eb="21">
      <t>テイド</t>
    </rPh>
    <phoneticPr fontId="2"/>
  </si>
  <si>
    <t>ICの30倍模型の製作</t>
    <phoneticPr fontId="2"/>
  </si>
  <si>
    <t>(PASCOセンサーの実践ワークショップ)授業の様々な場面でのコンピュータ計測の活用</t>
    <rPh sb="11" eb="13">
      <t>ジッセン</t>
    </rPh>
    <rPh sb="21" eb="23">
      <t>ジュギョウ</t>
    </rPh>
    <rPh sb="24" eb="26">
      <t>サマザマ</t>
    </rPh>
    <rPh sb="27" eb="29">
      <t>バメン</t>
    </rPh>
    <rPh sb="37" eb="39">
      <t>ケイソク</t>
    </rPh>
    <phoneticPr fontId="2"/>
  </si>
  <si>
    <t>森雄兒、佐藤正隆</t>
    <rPh sb="0" eb="1">
      <t>モリ</t>
    </rPh>
    <rPh sb="1" eb="2">
      <t>ユウジ</t>
    </rPh>
    <phoneticPr fontId="7"/>
  </si>
  <si>
    <t>小林昭三、興治文子</t>
    <rPh sb="0" eb="2">
      <t>コバヤシ</t>
    </rPh>
    <rPh sb="2" eb="4">
      <t>ショウゾウ</t>
    </rPh>
    <phoneticPr fontId="2"/>
  </si>
  <si>
    <t>新田英雄、平本健太</t>
    <rPh sb="0" eb="2">
      <t>ニッタ</t>
    </rPh>
    <rPh sb="2" eb="4">
      <t>ヒデオ</t>
    </rPh>
    <phoneticPr fontId="2"/>
  </si>
  <si>
    <t>木材の合と銅釘で作る電気実験セット</t>
    <rPh sb="5" eb="6">
      <t>ドウ</t>
    </rPh>
    <rPh sb="12" eb="14">
      <t>ジッケン</t>
    </rPh>
    <phoneticPr fontId="2"/>
  </si>
  <si>
    <t>2013年度APEJ夏期大会（案内）</t>
    <phoneticPr fontId="2"/>
  </si>
  <si>
    <t>タイトル</t>
    <phoneticPr fontId="2"/>
  </si>
  <si>
    <t>ページ</t>
    <phoneticPr fontId="2"/>
  </si>
  <si>
    <t>経過報告</t>
    <rPh sb="0" eb="2">
      <t>ケイカ</t>
    </rPh>
    <rPh sb="2" eb="4">
      <t>ホウコク</t>
    </rPh>
    <phoneticPr fontId="2"/>
  </si>
  <si>
    <t>研究会のお知らせ</t>
    <rPh sb="0" eb="3">
      <t>ケンキュウカイ</t>
    </rPh>
    <rPh sb="5" eb="6">
      <t>シ</t>
    </rPh>
    <phoneticPr fontId="2"/>
  </si>
  <si>
    <t>物理教育研究会の発足</t>
    <rPh sb="0" eb="2">
      <t>ブツリ</t>
    </rPh>
    <rPh sb="2" eb="4">
      <t>キョウイク</t>
    </rPh>
    <rPh sb="4" eb="7">
      <t>ケンキュウカイ</t>
    </rPh>
    <rPh sb="8" eb="10">
      <t>ホッソク</t>
    </rPh>
    <phoneticPr fontId="2"/>
  </si>
  <si>
    <t>タイトル</t>
    <phoneticPr fontId="2"/>
  </si>
  <si>
    <t>Ⅰ</t>
    <phoneticPr fontId="2"/>
  </si>
  <si>
    <t>第8回物理教育研究会の予告</t>
  </si>
  <si>
    <t>Ⅱ</t>
    <phoneticPr fontId="2"/>
  </si>
  <si>
    <t>今年度 今後の研究会スケジュール</t>
    <rPh sb="0" eb="3">
      <t>コンネンド</t>
    </rPh>
    <rPh sb="4" eb="6">
      <t>コンゴ</t>
    </rPh>
    <rPh sb="7" eb="10">
      <t>ケンキュウカイ</t>
    </rPh>
    <phoneticPr fontId="2"/>
  </si>
  <si>
    <t>Ⅲ</t>
    <phoneticPr fontId="2"/>
  </si>
  <si>
    <t>通信費納入の方法について</t>
    <rPh sb="0" eb="3">
      <t>ツウシンヒ</t>
    </rPh>
    <rPh sb="3" eb="5">
      <t>ノウニュウ</t>
    </rPh>
    <rPh sb="6" eb="8">
      <t>ホウホウ</t>
    </rPh>
    <phoneticPr fontId="2"/>
  </si>
  <si>
    <t>Ⅳ</t>
    <phoneticPr fontId="2"/>
  </si>
  <si>
    <t>第7回物理教育研究会報告</t>
    <rPh sb="0" eb="1">
      <t>ダイ</t>
    </rPh>
    <rPh sb="2" eb="3">
      <t>カイ</t>
    </rPh>
    <rPh sb="10" eb="12">
      <t>ホウコク</t>
    </rPh>
    <phoneticPr fontId="2"/>
  </si>
  <si>
    <t>司会:高原尚三(成蹊高校)</t>
    <rPh sb="0" eb="2">
      <t>シカイ</t>
    </rPh>
    <rPh sb="3" eb="5">
      <t>タカハラ</t>
    </rPh>
    <rPh sb="5" eb="7">
      <t>ショウゾウ</t>
    </rPh>
    <rPh sb="8" eb="10">
      <t>セイケイ</t>
    </rPh>
    <rPh sb="10" eb="12">
      <t>コウコウ</t>
    </rPh>
    <phoneticPr fontId="2"/>
  </si>
  <si>
    <t>Ⅴ</t>
    <phoneticPr fontId="2"/>
  </si>
  <si>
    <t>新しい仲間のご紹介</t>
    <rPh sb="0" eb="1">
      <t>アタラ</t>
    </rPh>
    <rPh sb="3" eb="5">
      <t>ナカマ</t>
    </rPh>
    <rPh sb="7" eb="9">
      <t>ショウカイ</t>
    </rPh>
    <phoneticPr fontId="2"/>
  </si>
  <si>
    <t>Ⅵ</t>
    <phoneticPr fontId="2"/>
  </si>
  <si>
    <t>フィルム・グレーティングの紹介</t>
    <rPh sb="13" eb="15">
      <t>ショウカイ</t>
    </rPh>
    <phoneticPr fontId="2"/>
  </si>
  <si>
    <t>編集部</t>
    <rPh sb="0" eb="2">
      <t>ヘンシュウ</t>
    </rPh>
    <rPh sb="2" eb="3">
      <t>ブ</t>
    </rPh>
    <phoneticPr fontId="2"/>
  </si>
  <si>
    <t>Ⅶ</t>
    <phoneticPr fontId="2"/>
  </si>
  <si>
    <t>寄贈プリントの紹介</t>
    <rPh sb="0" eb="2">
      <t>キゾウ</t>
    </rPh>
    <rPh sb="7" eb="9">
      <t>ショウカイ</t>
    </rPh>
    <phoneticPr fontId="2"/>
  </si>
  <si>
    <t>タイトル</t>
    <phoneticPr fontId="2"/>
  </si>
  <si>
    <t>第7回物理教育研究会の予告</t>
  </si>
  <si>
    <t>物理教育研究会の通信費に関する件</t>
    <rPh sb="8" eb="11">
      <t>ツウシンヒ</t>
    </rPh>
    <rPh sb="12" eb="13">
      <t>カン</t>
    </rPh>
    <rPh sb="15" eb="16">
      <t>ケン</t>
    </rPh>
    <phoneticPr fontId="2"/>
  </si>
  <si>
    <t>第6回物理教育研究会報告</t>
  </si>
  <si>
    <t>運動量・エネルギー</t>
    <rPh sb="0" eb="2">
      <t>ウンドウ</t>
    </rPh>
    <rPh sb="2" eb="3">
      <t>リョウ</t>
    </rPh>
    <phoneticPr fontId="2"/>
  </si>
  <si>
    <t>第6回物理教育研究会資料</t>
    <rPh sb="0" eb="1">
      <t>ダイ</t>
    </rPh>
    <rPh sb="2" eb="3">
      <t>カイ</t>
    </rPh>
    <rPh sb="10" eb="12">
      <t>シリョウ</t>
    </rPh>
    <phoneticPr fontId="2"/>
  </si>
  <si>
    <t>１.グループ報告</t>
    <rPh sb="6" eb="8">
      <t>ホウコク</t>
    </rPh>
    <phoneticPr fontId="2"/>
  </si>
  <si>
    <t>Aグループ</t>
    <phoneticPr fontId="2"/>
  </si>
  <si>
    <t>作業・実験を中心とした授業</t>
    <rPh sb="0" eb="2">
      <t>サギョウ</t>
    </rPh>
    <rPh sb="3" eb="5">
      <t>ジッケン</t>
    </rPh>
    <rPh sb="6" eb="8">
      <t>チュウシン</t>
    </rPh>
    <rPh sb="11" eb="13">
      <t>ジュギョウ</t>
    </rPh>
    <phoneticPr fontId="2"/>
  </si>
  <si>
    <t>佐藤保夫、藤井孝信、高野茂宏、佐藤裕一、萱原和子、後藤道夫、増子寛</t>
    <rPh sb="0" eb="2">
      <t>サトウ</t>
    </rPh>
    <rPh sb="2" eb="4">
      <t>ヤスオ</t>
    </rPh>
    <rPh sb="5" eb="7">
      <t>フジイ</t>
    </rPh>
    <rPh sb="7" eb="9">
      <t>タカノブ</t>
    </rPh>
    <rPh sb="10" eb="12">
      <t>タカノ</t>
    </rPh>
    <rPh sb="12" eb="14">
      <t>シゲヒロ</t>
    </rPh>
    <rPh sb="15" eb="17">
      <t>サトウ</t>
    </rPh>
    <rPh sb="17" eb="19">
      <t>ヒロカズ</t>
    </rPh>
    <rPh sb="20" eb="22">
      <t>カヤハラ</t>
    </rPh>
    <rPh sb="22" eb="24">
      <t>カズコ</t>
    </rPh>
    <rPh sb="25" eb="27">
      <t>ゴトウ</t>
    </rPh>
    <rPh sb="27" eb="29">
      <t>ミチオ</t>
    </rPh>
    <rPh sb="30" eb="32">
      <t>マスコ</t>
    </rPh>
    <rPh sb="32" eb="33">
      <t>ヒロシ</t>
    </rPh>
    <phoneticPr fontId="2"/>
  </si>
  <si>
    <t>Bグループ</t>
    <phoneticPr fontId="2"/>
  </si>
  <si>
    <t>オリジナルプリント中心とした授業</t>
    <rPh sb="9" eb="11">
      <t>チュウシン</t>
    </rPh>
    <rPh sb="14" eb="16">
      <t>ジュギョウ</t>
    </rPh>
    <phoneticPr fontId="2"/>
  </si>
  <si>
    <r>
      <t>司会:木下博義</t>
    </r>
    <r>
      <rPr>
        <sz val="11"/>
        <rFont val="ＭＳ Ｐゴシック"/>
        <family val="3"/>
        <charset val="128"/>
      </rPr>
      <t xml:space="preserve"> 書記:大川吉昭</t>
    </r>
    <rPh sb="0" eb="2">
      <t>シカイ</t>
    </rPh>
    <rPh sb="3" eb="5">
      <t>キノシタ</t>
    </rPh>
    <rPh sb="5" eb="6">
      <t>ヒロ</t>
    </rPh>
    <rPh sb="6" eb="7">
      <t>ギ</t>
    </rPh>
    <rPh sb="8" eb="10">
      <t>ショキ</t>
    </rPh>
    <rPh sb="11" eb="13">
      <t>オオカワ</t>
    </rPh>
    <rPh sb="13" eb="15">
      <t>ヨシアキ</t>
    </rPh>
    <phoneticPr fontId="2"/>
  </si>
  <si>
    <t>Cグループ</t>
    <phoneticPr fontId="2"/>
  </si>
  <si>
    <t>プロジェクト物理を用いた授業</t>
    <rPh sb="6" eb="8">
      <t>ブツリ</t>
    </rPh>
    <rPh sb="9" eb="10">
      <t>モチ</t>
    </rPh>
    <rPh sb="12" eb="14">
      <t>ジュギョウ</t>
    </rPh>
    <phoneticPr fontId="2"/>
  </si>
  <si>
    <t>司会:篠原文陽児 書記:小林英二</t>
    <rPh sb="0" eb="2">
      <t>シカイ</t>
    </rPh>
    <rPh sb="3" eb="5">
      <t>シノハラ</t>
    </rPh>
    <rPh sb="5" eb="6">
      <t>ブン</t>
    </rPh>
    <rPh sb="6" eb="7">
      <t>ヨウ</t>
    </rPh>
    <rPh sb="9" eb="11">
      <t>ショキ</t>
    </rPh>
    <rPh sb="12" eb="14">
      <t>コバヤシ</t>
    </rPh>
    <rPh sb="14" eb="16">
      <t>エイジ</t>
    </rPh>
    <phoneticPr fontId="2"/>
  </si>
  <si>
    <t>Dグループ</t>
    <phoneticPr fontId="2"/>
  </si>
  <si>
    <t>科学史を取り入れた授業</t>
    <rPh sb="0" eb="3">
      <t>カガクシ</t>
    </rPh>
    <rPh sb="4" eb="5">
      <t>ト</t>
    </rPh>
    <rPh sb="6" eb="7">
      <t>イ</t>
    </rPh>
    <rPh sb="9" eb="11">
      <t>ジュギョウ</t>
    </rPh>
    <phoneticPr fontId="2"/>
  </si>
  <si>
    <t>司会:安藤 書記:白幡、喜多</t>
    <rPh sb="0" eb="2">
      <t>シカイ</t>
    </rPh>
    <rPh sb="3" eb="5">
      <t>アンドウ</t>
    </rPh>
    <rPh sb="6" eb="8">
      <t>ショキ</t>
    </rPh>
    <rPh sb="9" eb="11">
      <t>シラハタ</t>
    </rPh>
    <rPh sb="12" eb="14">
      <t>キタ</t>
    </rPh>
    <phoneticPr fontId="2"/>
  </si>
  <si>
    <t>教養としての物理を構成</t>
    <rPh sb="0" eb="2">
      <t>キョウヨウ</t>
    </rPh>
    <rPh sb="6" eb="8">
      <t>ブツリ</t>
    </rPh>
    <rPh sb="9" eb="11">
      <t>コウセイ</t>
    </rPh>
    <phoneticPr fontId="2"/>
  </si>
  <si>
    <t>司会:木下博義 書記:渡辺愈</t>
    <rPh sb="0" eb="2">
      <t>シカイ</t>
    </rPh>
    <rPh sb="3" eb="5">
      <t>キノシタ</t>
    </rPh>
    <rPh sb="5" eb="6">
      <t>ヒロ</t>
    </rPh>
    <rPh sb="6" eb="7">
      <t>ギ</t>
    </rPh>
    <rPh sb="8" eb="10">
      <t>ショキ</t>
    </rPh>
    <phoneticPr fontId="2"/>
  </si>
  <si>
    <t>何を通じて科学への目を開かせるか</t>
    <rPh sb="0" eb="1">
      <t>ナニ</t>
    </rPh>
    <rPh sb="2" eb="3">
      <t>ツウ</t>
    </rPh>
    <rPh sb="5" eb="7">
      <t>カガク</t>
    </rPh>
    <rPh sb="9" eb="10">
      <t>メ</t>
    </rPh>
    <rPh sb="11" eb="12">
      <t>ヒラ</t>
    </rPh>
    <phoneticPr fontId="2"/>
  </si>
  <si>
    <t>司会:増子寛</t>
    <rPh sb="0" eb="2">
      <t>シカイ</t>
    </rPh>
    <rPh sb="3" eb="5">
      <t>マスコ</t>
    </rPh>
    <rPh sb="5" eb="6">
      <t>ヒロシ</t>
    </rPh>
    <phoneticPr fontId="2"/>
  </si>
  <si>
    <t>教養としての理科の構成</t>
    <rPh sb="0" eb="2">
      <t>キョウヨウ</t>
    </rPh>
    <rPh sb="6" eb="8">
      <t>リカ</t>
    </rPh>
    <rPh sb="9" eb="11">
      <t>コウセイ</t>
    </rPh>
    <phoneticPr fontId="2"/>
  </si>
  <si>
    <r>
      <t>司会:高原尚三</t>
    </r>
    <r>
      <rPr>
        <sz val="11"/>
        <rFont val="ＭＳ Ｐゴシック"/>
        <family val="3"/>
        <charset val="128"/>
      </rPr>
      <t xml:space="preserve"> 書記:高野茂宏</t>
    </r>
    <rPh sb="0" eb="2">
      <t>シカイ</t>
    </rPh>
    <rPh sb="3" eb="5">
      <t>タカハラ</t>
    </rPh>
    <rPh sb="5" eb="7">
      <t>ショウゾウ</t>
    </rPh>
    <rPh sb="8" eb="10">
      <t>ショキ</t>
    </rPh>
    <rPh sb="11" eb="13">
      <t>タカノ</t>
    </rPh>
    <rPh sb="13" eb="15">
      <t>シゲヒロ</t>
    </rPh>
    <phoneticPr fontId="2"/>
  </si>
  <si>
    <t>2.講演</t>
    <rPh sb="2" eb="4">
      <t>コウエン</t>
    </rPh>
    <phoneticPr fontId="2"/>
  </si>
  <si>
    <t>近藤正夫生講演</t>
    <rPh sb="0" eb="2">
      <t>コンドウ</t>
    </rPh>
    <rPh sb="2" eb="4">
      <t>マサオ</t>
    </rPh>
    <rPh sb="4" eb="5">
      <t>ナマ</t>
    </rPh>
    <rPh sb="5" eb="7">
      <t>コウエン</t>
    </rPh>
    <phoneticPr fontId="2"/>
  </si>
  <si>
    <t>近藤正夫</t>
    <rPh sb="0" eb="2">
      <t>コンドウ</t>
    </rPh>
    <rPh sb="2" eb="4">
      <t>マサオ</t>
    </rPh>
    <phoneticPr fontId="2"/>
  </si>
  <si>
    <t>板倉聖宣講演趣旨</t>
    <rPh sb="4" eb="6">
      <t>コウエン</t>
    </rPh>
    <rPh sb="6" eb="8">
      <t>シュシ</t>
    </rPh>
    <phoneticPr fontId="2"/>
  </si>
  <si>
    <t>板倉聖宣</t>
    <rPh sb="0" eb="2">
      <t>イタクラ</t>
    </rPh>
    <rPh sb="2" eb="3">
      <t>セイ</t>
    </rPh>
    <rPh sb="3" eb="4">
      <t>セン</t>
    </rPh>
    <phoneticPr fontId="2"/>
  </si>
  <si>
    <t>講演“数学の先生たちとの話し合いを”</t>
    <rPh sb="0" eb="2">
      <t>コウエン</t>
    </rPh>
    <rPh sb="3" eb="5">
      <t>スウガク</t>
    </rPh>
    <rPh sb="6" eb="8">
      <t>センセイ</t>
    </rPh>
    <rPh sb="12" eb="13">
      <t>ハナ</t>
    </rPh>
    <rPh sb="14" eb="15">
      <t>ア</t>
    </rPh>
    <phoneticPr fontId="2"/>
  </si>
  <si>
    <t>玉木英彦</t>
    <rPh sb="0" eb="2">
      <t>タマキ</t>
    </rPh>
    <rPh sb="2" eb="3">
      <t>ヒデ</t>
    </rPh>
    <rPh sb="3" eb="4">
      <t>ヒコ</t>
    </rPh>
    <phoneticPr fontId="2"/>
  </si>
  <si>
    <r>
      <t>4</t>
    </r>
    <r>
      <rPr>
        <sz val="11"/>
        <rFont val="ＭＳ Ｐゴシック"/>
        <family val="3"/>
        <charset val="128"/>
      </rPr>
      <t>.全体討論まとめ</t>
    </r>
    <rPh sb="2" eb="4">
      <t>ゼンタイ</t>
    </rPh>
    <rPh sb="4" eb="6">
      <t>トウロン</t>
    </rPh>
    <phoneticPr fontId="2"/>
  </si>
  <si>
    <t>全体討論のまとめ</t>
    <rPh sb="0" eb="2">
      <t>ゼンタイ</t>
    </rPh>
    <rPh sb="2" eb="4">
      <t>トウロン</t>
    </rPh>
    <phoneticPr fontId="2"/>
  </si>
  <si>
    <t>司会:石川孝夫、木下博義 書記:増子寛</t>
    <rPh sb="0" eb="2">
      <t>シカイ</t>
    </rPh>
    <rPh sb="3" eb="5">
      <t>イシカワ</t>
    </rPh>
    <rPh sb="5" eb="7">
      <t>タカオ</t>
    </rPh>
    <rPh sb="8" eb="10">
      <t>キノシタ</t>
    </rPh>
    <rPh sb="10" eb="11">
      <t>ヒロ</t>
    </rPh>
    <rPh sb="11" eb="12">
      <t>ギ</t>
    </rPh>
    <rPh sb="13" eb="15">
      <t>ショキ</t>
    </rPh>
    <rPh sb="16" eb="18">
      <t>マスコ</t>
    </rPh>
    <rPh sb="18" eb="19">
      <t>ヒロシ</t>
    </rPh>
    <phoneticPr fontId="2"/>
  </si>
  <si>
    <r>
      <t>5</t>
    </r>
    <r>
      <rPr>
        <sz val="11"/>
        <rFont val="ＭＳ Ｐゴシック"/>
        <family val="3"/>
        <charset val="128"/>
      </rPr>
      <t>.拡大編集会議</t>
    </r>
    <rPh sb="2" eb="4">
      <t>カクダイ</t>
    </rPh>
    <rPh sb="4" eb="6">
      <t>ヘンシュウ</t>
    </rPh>
    <rPh sb="6" eb="8">
      <t>カイギ</t>
    </rPh>
    <phoneticPr fontId="2"/>
  </si>
  <si>
    <t>拡大編集会議(10月8日)議事録</t>
    <rPh sb="9" eb="10">
      <t>ガツ</t>
    </rPh>
    <rPh sb="11" eb="12">
      <t>ニチ</t>
    </rPh>
    <rPh sb="13" eb="16">
      <t>ギジロク</t>
    </rPh>
    <phoneticPr fontId="2"/>
  </si>
  <si>
    <r>
      <t>6</t>
    </r>
    <r>
      <rPr>
        <sz val="11"/>
        <rFont val="ＭＳ Ｐゴシック"/>
        <family val="3"/>
        <charset val="128"/>
      </rPr>
      <t>.資料リスト</t>
    </r>
    <rPh sb="2" eb="4">
      <t>シリョウ</t>
    </rPh>
    <phoneticPr fontId="2"/>
  </si>
  <si>
    <t>資料リスト</t>
    <phoneticPr fontId="2"/>
  </si>
  <si>
    <t>7.16ﾐﾘ映画「10のﾍﾞｷﾞ」について</t>
    <rPh sb="6" eb="8">
      <t>エイガ</t>
    </rPh>
    <phoneticPr fontId="2"/>
  </si>
  <si>
    <t>映画“The Powers of Ten”</t>
    <rPh sb="0" eb="2">
      <t>エイガ</t>
    </rPh>
    <phoneticPr fontId="2"/>
  </si>
  <si>
    <t>河田佳三</t>
    <rPh sb="0" eb="2">
      <t>カワダ</t>
    </rPh>
    <rPh sb="2" eb="4">
      <t>ヨシゾウ</t>
    </rPh>
    <phoneticPr fontId="2"/>
  </si>
  <si>
    <t>タイトル</t>
    <phoneticPr fontId="2"/>
  </si>
  <si>
    <t>第5回物理教育研究会の報告</t>
    <rPh sb="0" eb="1">
      <t>ダイ</t>
    </rPh>
    <rPh sb="2" eb="3">
      <t>カイ</t>
    </rPh>
    <rPh sb="11" eb="13">
      <t>ホウコク</t>
    </rPh>
    <phoneticPr fontId="2"/>
  </si>
  <si>
    <t>夏季研究会の報告</t>
    <rPh sb="0" eb="2">
      <t>カキ</t>
    </rPh>
    <rPh sb="2" eb="5">
      <t>ケンキュウカイ</t>
    </rPh>
    <rPh sb="6" eb="8">
      <t>ホウコク</t>
    </rPh>
    <phoneticPr fontId="2"/>
  </si>
  <si>
    <t>夏季研究会について</t>
    <rPh sb="0" eb="2">
      <t>カキ</t>
    </rPh>
    <rPh sb="2" eb="5">
      <t>ケンキュウカイ</t>
    </rPh>
    <phoneticPr fontId="2"/>
  </si>
  <si>
    <t>司会:木下博義</t>
    <rPh sb="0" eb="2">
      <t>シカイ</t>
    </rPh>
    <rPh sb="3" eb="5">
      <t>キノシタ</t>
    </rPh>
    <rPh sb="5" eb="6">
      <t>ヒロ</t>
    </rPh>
    <rPh sb="6" eb="7">
      <t>ギ</t>
    </rPh>
    <phoneticPr fontId="2"/>
  </si>
  <si>
    <t>Ⅱ</t>
    <phoneticPr fontId="2"/>
  </si>
  <si>
    <t>何を通じて科学(物理)への目を開かせるか</t>
    <rPh sb="0" eb="1">
      <t>ナニ</t>
    </rPh>
    <rPh sb="2" eb="3">
      <t>ツウ</t>
    </rPh>
    <rPh sb="5" eb="7">
      <t>カガク</t>
    </rPh>
    <rPh sb="8" eb="10">
      <t>ブツリ</t>
    </rPh>
    <rPh sb="13" eb="14">
      <t>メ</t>
    </rPh>
    <rPh sb="15" eb="16">
      <t>ヒラ</t>
    </rPh>
    <phoneticPr fontId="2"/>
  </si>
  <si>
    <t>司会:増子寛(麻布学園)</t>
    <rPh sb="0" eb="2">
      <t>シカイ</t>
    </rPh>
    <rPh sb="3" eb="5">
      <t>マスコ</t>
    </rPh>
    <rPh sb="5" eb="6">
      <t>ヒロシ</t>
    </rPh>
    <rPh sb="7" eb="9">
      <t>アザブ</t>
    </rPh>
    <rPh sb="9" eb="11">
      <t>ガクエン</t>
    </rPh>
    <phoneticPr fontId="2"/>
  </si>
  <si>
    <t>Ⅲ</t>
    <phoneticPr fontId="2"/>
  </si>
  <si>
    <t>教養としての理科</t>
    <rPh sb="0" eb="2">
      <t>キョウヨウ</t>
    </rPh>
    <rPh sb="6" eb="8">
      <t>リカ</t>
    </rPh>
    <phoneticPr fontId="2"/>
  </si>
  <si>
    <t>グループ別討論の内容と準備</t>
    <phoneticPr fontId="2"/>
  </si>
  <si>
    <t>司会:萱原先生 実験準備世話:石川(徳)先生</t>
    <rPh sb="0" eb="2">
      <t>シカイ</t>
    </rPh>
    <rPh sb="5" eb="7">
      <t>センセイ</t>
    </rPh>
    <rPh sb="8" eb="10">
      <t>ジッケン</t>
    </rPh>
    <rPh sb="10" eb="12">
      <t>ジュンビ</t>
    </rPh>
    <rPh sb="12" eb="14">
      <t>セワ</t>
    </rPh>
    <rPh sb="15" eb="17">
      <t>イシカワ</t>
    </rPh>
    <rPh sb="18" eb="19">
      <t>トク</t>
    </rPh>
    <rPh sb="20" eb="22">
      <t>センセイ</t>
    </rPh>
    <phoneticPr fontId="2"/>
  </si>
  <si>
    <t>夏季研究会(上智大)案内略図</t>
    <rPh sb="0" eb="2">
      <t>カキ</t>
    </rPh>
    <rPh sb="2" eb="5">
      <t>ケンキュウカイ</t>
    </rPh>
    <rPh sb="6" eb="8">
      <t>ジョウチ</t>
    </rPh>
    <rPh sb="8" eb="9">
      <t>ダイ</t>
    </rPh>
    <rPh sb="10" eb="12">
      <t>アンナイ</t>
    </rPh>
    <rPh sb="12" eb="14">
      <t>リャクズ</t>
    </rPh>
    <phoneticPr fontId="2"/>
  </si>
  <si>
    <t>第5回物理教育研究会の予告</t>
    <rPh sb="0" eb="1">
      <t>ダイ</t>
    </rPh>
    <rPh sb="2" eb="3">
      <t>カイ</t>
    </rPh>
    <rPh sb="3" eb="5">
      <t>ブツリ</t>
    </rPh>
    <rPh sb="5" eb="7">
      <t>キョウイク</t>
    </rPh>
    <rPh sb="7" eb="10">
      <t>ケンキュウカイ</t>
    </rPh>
    <rPh sb="11" eb="13">
      <t>ヨコク</t>
    </rPh>
    <phoneticPr fontId="2"/>
  </si>
  <si>
    <t>第4回物理教育研究会の報告</t>
  </si>
  <si>
    <t>第4回物理教育研究会の報告</t>
    <rPh sb="0" eb="1">
      <t>ダイ</t>
    </rPh>
    <rPh sb="2" eb="3">
      <t>カイ</t>
    </rPh>
    <rPh sb="11" eb="13">
      <t>ホウコク</t>
    </rPh>
    <phoneticPr fontId="2"/>
  </si>
  <si>
    <t>研究会討議内容</t>
    <rPh sb="0" eb="3">
      <t>ケンキュウカイ</t>
    </rPh>
    <rPh sb="3" eb="5">
      <t>トウギ</t>
    </rPh>
    <rPh sb="5" eb="7">
      <t>ナイヨウ</t>
    </rPh>
    <phoneticPr fontId="2"/>
  </si>
  <si>
    <t>司会:渡辺愈</t>
    <rPh sb="0" eb="2">
      <t>シカイ</t>
    </rPh>
    <rPh sb="3" eb="5">
      <t>ワタナベ</t>
    </rPh>
    <rPh sb="5" eb="6">
      <t>スグル</t>
    </rPh>
    <phoneticPr fontId="2"/>
  </si>
  <si>
    <t>資料紹介</t>
    <rPh sb="0" eb="2">
      <t>シリョウ</t>
    </rPh>
    <rPh sb="2" eb="4">
      <t>ショウカイ</t>
    </rPh>
    <phoneticPr fontId="2"/>
  </si>
  <si>
    <t>通信</t>
    <rPh sb="0" eb="2">
      <t>ツウシン</t>
    </rPh>
    <phoneticPr fontId="2"/>
  </si>
  <si>
    <t>笠先生へ</t>
    <rPh sb="0" eb="1">
      <t>カサ</t>
    </rPh>
    <rPh sb="1" eb="3">
      <t>センセイ</t>
    </rPh>
    <phoneticPr fontId="2"/>
  </si>
  <si>
    <t>矢野淳滋(高松高校)</t>
    <rPh sb="0" eb="2">
      <t>ヤノ</t>
    </rPh>
    <rPh sb="2" eb="3">
      <t>ジュン</t>
    </rPh>
    <rPh sb="3" eb="4">
      <t>ジ</t>
    </rPh>
    <rPh sb="5" eb="7">
      <t>タカマツ</t>
    </rPh>
    <rPh sb="7" eb="9">
      <t>コウコウ</t>
    </rPh>
    <phoneticPr fontId="2"/>
  </si>
  <si>
    <t>資料</t>
    <rPh sb="0" eb="2">
      <t>シリョウ</t>
    </rPh>
    <phoneticPr fontId="2"/>
  </si>
  <si>
    <t>光</t>
    <rPh sb="0" eb="1">
      <t>ヒカリ</t>
    </rPh>
    <phoneticPr fontId="2"/>
  </si>
  <si>
    <t>野副達司(清瀬二中)</t>
    <rPh sb="5" eb="6">
      <t>セイ</t>
    </rPh>
    <rPh sb="6" eb="7">
      <t>セ</t>
    </rPh>
    <rPh sb="7" eb="8">
      <t>ニ</t>
    </rPh>
    <rPh sb="8" eb="9">
      <t>チュウ</t>
    </rPh>
    <phoneticPr fontId="2"/>
  </si>
  <si>
    <t>「力と運動の世界Ⅰ加速度」をつかってみての感想</t>
    <rPh sb="1" eb="2">
      <t>チカラ</t>
    </rPh>
    <rPh sb="3" eb="5">
      <t>ウンドウ</t>
    </rPh>
    <rPh sb="6" eb="8">
      <t>セカイ</t>
    </rPh>
    <rPh sb="9" eb="12">
      <t>カソクド</t>
    </rPh>
    <rPh sb="21" eb="23">
      <t>カンソウ</t>
    </rPh>
    <phoneticPr fontId="2"/>
  </si>
  <si>
    <t>安藤弘明(津久井高校定時制)</t>
    <rPh sb="0" eb="2">
      <t>アンドウ</t>
    </rPh>
    <rPh sb="2" eb="4">
      <t>ヒロアキ</t>
    </rPh>
    <rPh sb="5" eb="8">
      <t>ツクイ</t>
    </rPh>
    <rPh sb="8" eb="10">
      <t>コウコウ</t>
    </rPh>
    <rPh sb="10" eb="13">
      <t>テイジセイ</t>
    </rPh>
    <phoneticPr fontId="2"/>
  </si>
  <si>
    <t>タイトル</t>
    <phoneticPr fontId="2"/>
  </si>
  <si>
    <t>第4回物理教育研究会の予告</t>
    <rPh sb="0" eb="1">
      <t>ダイ</t>
    </rPh>
    <rPh sb="2" eb="3">
      <t>カイ</t>
    </rPh>
    <rPh sb="3" eb="5">
      <t>ブツリ</t>
    </rPh>
    <rPh sb="5" eb="7">
      <t>キョウイク</t>
    </rPh>
    <rPh sb="7" eb="10">
      <t>ケンキュウカイ</t>
    </rPh>
    <rPh sb="11" eb="13">
      <t>ヨコク</t>
    </rPh>
    <phoneticPr fontId="2"/>
  </si>
  <si>
    <t>連絡事項</t>
    <rPh sb="0" eb="2">
      <t>レンラク</t>
    </rPh>
    <rPh sb="2" eb="4">
      <t>ジコウ</t>
    </rPh>
    <phoneticPr fontId="2"/>
  </si>
  <si>
    <t>研究会の名称について</t>
    <rPh sb="0" eb="3">
      <t>ケンキュウカイ</t>
    </rPh>
    <rPh sb="4" eb="6">
      <t>メイショウ</t>
    </rPh>
    <phoneticPr fontId="2"/>
  </si>
  <si>
    <t>第3回物理教育研究会(仮称)報告</t>
    <phoneticPr fontId="2"/>
  </si>
  <si>
    <t>第3回物理教育研究会(仮称)報告</t>
    <rPh sb="0" eb="1">
      <t>ダイ</t>
    </rPh>
    <rPh sb="2" eb="3">
      <t>カイ</t>
    </rPh>
    <rPh sb="3" eb="5">
      <t>ブツリ</t>
    </rPh>
    <rPh sb="5" eb="7">
      <t>キョウイク</t>
    </rPh>
    <rPh sb="7" eb="10">
      <t>ケンキュウカイ</t>
    </rPh>
    <rPh sb="11" eb="13">
      <t>カショウ</t>
    </rPh>
    <rPh sb="14" eb="16">
      <t>ホウコク</t>
    </rPh>
    <phoneticPr fontId="2"/>
  </si>
  <si>
    <t>当日配られた資料</t>
    <rPh sb="0" eb="2">
      <t>トウジツ</t>
    </rPh>
    <rPh sb="2" eb="3">
      <t>クバ</t>
    </rPh>
    <rPh sb="6" eb="8">
      <t>シリョウ</t>
    </rPh>
    <phoneticPr fontId="2"/>
  </si>
  <si>
    <t>タイトル</t>
    <phoneticPr fontId="2"/>
  </si>
  <si>
    <t>第3回物理教育研究会の予告</t>
    <rPh sb="0" eb="1">
      <t>ダイ</t>
    </rPh>
    <rPh sb="2" eb="3">
      <t>カイ</t>
    </rPh>
    <rPh sb="3" eb="5">
      <t>ブツリ</t>
    </rPh>
    <rPh sb="5" eb="7">
      <t>キョウイク</t>
    </rPh>
    <rPh sb="7" eb="10">
      <t>ケンキュウカイ</t>
    </rPh>
    <rPh sb="11" eb="13">
      <t>ヨコク</t>
    </rPh>
    <phoneticPr fontId="2"/>
  </si>
  <si>
    <t>同封の資料について</t>
    <rPh sb="0" eb="2">
      <t>ドウフウ</t>
    </rPh>
    <rPh sb="3" eb="5">
      <t>シリョウ</t>
    </rPh>
    <phoneticPr fontId="2"/>
  </si>
  <si>
    <t>第2回物理教育研究会の報告</t>
    <phoneticPr fontId="2"/>
  </si>
  <si>
    <t>第2回物理教育研究会の報告</t>
    <rPh sb="11" eb="13">
      <t>ホウコク</t>
    </rPh>
    <phoneticPr fontId="2"/>
  </si>
  <si>
    <t>運動および自由落下</t>
    <rPh sb="0" eb="2">
      <t>ウンドウ</t>
    </rPh>
    <rPh sb="5" eb="7">
      <t>ジユウ</t>
    </rPh>
    <rPh sb="7" eb="9">
      <t>ラッカ</t>
    </rPh>
    <phoneticPr fontId="2"/>
  </si>
  <si>
    <t>司会:木下博義 報告者:馬目秀夫</t>
    <rPh sb="0" eb="2">
      <t>シカイ</t>
    </rPh>
    <rPh sb="3" eb="5">
      <t>キノシタ</t>
    </rPh>
    <rPh sb="5" eb="6">
      <t>ヒロ</t>
    </rPh>
    <rPh sb="6" eb="7">
      <t>ギ</t>
    </rPh>
    <rPh sb="8" eb="11">
      <t>ホウコクシャ</t>
    </rPh>
    <rPh sb="12" eb="13">
      <t>ウマ</t>
    </rPh>
    <rPh sb="13" eb="14">
      <t>メ</t>
    </rPh>
    <rPh sb="14" eb="16">
      <t>ヒデオ</t>
    </rPh>
    <phoneticPr fontId="2"/>
  </si>
  <si>
    <t>第2回物理教育研究会で配布された資料リスト</t>
    <rPh sb="0" eb="1">
      <t>ダイ</t>
    </rPh>
    <rPh sb="2" eb="3">
      <t>カイ</t>
    </rPh>
    <rPh sb="3" eb="5">
      <t>ブツリ</t>
    </rPh>
    <rPh sb="5" eb="7">
      <t>キョウイク</t>
    </rPh>
    <rPh sb="7" eb="10">
      <t>ケンキュウカイ</t>
    </rPh>
    <rPh sb="11" eb="13">
      <t>ハイフ</t>
    </rPh>
    <rPh sb="16" eb="18">
      <t>シリョウ</t>
    </rPh>
    <phoneticPr fontId="2"/>
  </si>
  <si>
    <t>タイトル</t>
    <phoneticPr fontId="2"/>
  </si>
  <si>
    <t>第1回物理教育研究会報告</t>
  </si>
  <si>
    <t>第1回物理教育研究会報告</t>
    <rPh sb="0" eb="1">
      <t>ダイ</t>
    </rPh>
    <rPh sb="2" eb="3">
      <t>カイ</t>
    </rPh>
    <rPh sb="3" eb="5">
      <t>ブツリ</t>
    </rPh>
    <rPh sb="5" eb="7">
      <t>キョウイク</t>
    </rPh>
    <rPh sb="7" eb="10">
      <t>ケンキュウカイ</t>
    </rPh>
    <rPh sb="10" eb="12">
      <t>ホウコク</t>
    </rPh>
    <phoneticPr fontId="2"/>
  </si>
  <si>
    <t>司会:石川孝夫</t>
    <rPh sb="0" eb="2">
      <t>シカイ</t>
    </rPh>
    <rPh sb="3" eb="5">
      <t>イシカワ</t>
    </rPh>
    <rPh sb="5" eb="7">
      <t>タカオ</t>
    </rPh>
    <phoneticPr fontId="2"/>
  </si>
  <si>
    <t>手紙</t>
    <rPh sb="0" eb="2">
      <t>テガミ</t>
    </rPh>
    <phoneticPr fontId="2"/>
  </si>
  <si>
    <t>笠先生およびコアグループの方々</t>
    <rPh sb="0" eb="1">
      <t>カサ</t>
    </rPh>
    <rPh sb="1" eb="3">
      <t>センセイ</t>
    </rPh>
    <rPh sb="13" eb="15">
      <t>カタガタ</t>
    </rPh>
    <phoneticPr fontId="2"/>
  </si>
  <si>
    <t>毛利修道</t>
    <rPh sb="0" eb="2">
      <t>モウリ</t>
    </rPh>
    <rPh sb="2" eb="4">
      <t>オサミチ</t>
    </rPh>
    <phoneticPr fontId="2"/>
  </si>
  <si>
    <t>タイトル</t>
    <phoneticPr fontId="2"/>
  </si>
  <si>
    <t>2‐1</t>
    <phoneticPr fontId="2"/>
  </si>
  <si>
    <t>序章</t>
    <rPh sb="0" eb="2">
      <t>ジョショウ</t>
    </rPh>
    <phoneticPr fontId="2"/>
  </si>
  <si>
    <t>物理を学ぶにあたって</t>
    <rPh sb="0" eb="2">
      <t>ブツリ</t>
    </rPh>
    <rPh sb="3" eb="4">
      <t>マナ</t>
    </rPh>
    <phoneticPr fontId="2"/>
  </si>
  <si>
    <t>2‐2</t>
  </si>
  <si>
    <t>理科の目標</t>
    <rPh sb="0" eb="2">
      <t>リカ</t>
    </rPh>
    <rPh sb="3" eb="5">
      <t>モクヒョウ</t>
    </rPh>
    <phoneticPr fontId="2"/>
  </si>
  <si>
    <t>自然科学の側面</t>
    <rPh sb="0" eb="2">
      <t>シゼン</t>
    </rPh>
    <rPh sb="2" eb="4">
      <t>カガク</t>
    </rPh>
    <rPh sb="5" eb="7">
      <t>ソクメン</t>
    </rPh>
    <phoneticPr fontId="2"/>
  </si>
  <si>
    <t>小林英二</t>
    <rPh sb="0" eb="2">
      <t>コバヤシ</t>
    </rPh>
    <rPh sb="2" eb="4">
      <t>エイジ</t>
    </rPh>
    <phoneticPr fontId="2"/>
  </si>
  <si>
    <t>自然科学と人間とのかかわりに関する側面</t>
    <rPh sb="0" eb="2">
      <t>シゼン</t>
    </rPh>
    <rPh sb="2" eb="4">
      <t>カガク</t>
    </rPh>
    <rPh sb="5" eb="7">
      <t>ニンゲン</t>
    </rPh>
    <rPh sb="14" eb="15">
      <t>カン</t>
    </rPh>
    <rPh sb="17" eb="19">
      <t>ソクメン</t>
    </rPh>
    <phoneticPr fontId="2"/>
  </si>
  <si>
    <t>自然科学と個人とのかかわりに関する側面</t>
    <rPh sb="0" eb="2">
      <t>シゼン</t>
    </rPh>
    <rPh sb="2" eb="4">
      <t>カガク</t>
    </rPh>
    <rPh sb="5" eb="7">
      <t>コジン</t>
    </rPh>
    <rPh sb="14" eb="15">
      <t>カン</t>
    </rPh>
    <rPh sb="17" eb="19">
      <t>ソクメン</t>
    </rPh>
    <phoneticPr fontId="2"/>
  </si>
  <si>
    <t>夏季研究会の感想</t>
    <rPh sb="0" eb="2">
      <t>カキ</t>
    </rPh>
    <rPh sb="2" eb="5">
      <t>ケンキュウカイ</t>
    </rPh>
    <rPh sb="6" eb="8">
      <t>カンソウ</t>
    </rPh>
    <phoneticPr fontId="2"/>
  </si>
  <si>
    <t>夏季研究会の感想Ⅰ</t>
    <phoneticPr fontId="2"/>
  </si>
  <si>
    <t>山田大隆</t>
    <rPh sb="0" eb="2">
      <t>ヤマダ</t>
    </rPh>
    <rPh sb="2" eb="3">
      <t>ダイ</t>
    </rPh>
    <rPh sb="3" eb="4">
      <t>タカ</t>
    </rPh>
    <phoneticPr fontId="2"/>
  </si>
  <si>
    <t>夏季研究会の感想Ⅱ</t>
    <phoneticPr fontId="2"/>
  </si>
  <si>
    <t>馬目秀夫</t>
    <rPh sb="0" eb="1">
      <t>ウマ</t>
    </rPh>
    <rPh sb="1" eb="2">
      <t>メ</t>
    </rPh>
    <rPh sb="2" eb="4">
      <t>ヒデオ</t>
    </rPh>
    <phoneticPr fontId="2"/>
  </si>
  <si>
    <t>提出資料の紹介</t>
    <rPh sb="0" eb="2">
      <t>テイシュツ</t>
    </rPh>
    <rPh sb="2" eb="4">
      <t>シリョウ</t>
    </rPh>
    <rPh sb="5" eb="7">
      <t>ショウカイ</t>
    </rPh>
    <phoneticPr fontId="2"/>
  </si>
  <si>
    <t>馬目秀夫先生の「創造性を生かす理科教育」への雑感―水の温度の上がり方を調べる指導側について―</t>
    <rPh sb="0" eb="1">
      <t>ウマ</t>
    </rPh>
    <rPh sb="1" eb="2">
      <t>メ</t>
    </rPh>
    <rPh sb="2" eb="4">
      <t>ヒデオ</t>
    </rPh>
    <rPh sb="4" eb="6">
      <t>センセイ</t>
    </rPh>
    <rPh sb="8" eb="11">
      <t>ソウゾウセイ</t>
    </rPh>
    <rPh sb="12" eb="13">
      <t>イ</t>
    </rPh>
    <rPh sb="15" eb="17">
      <t>リカ</t>
    </rPh>
    <rPh sb="17" eb="19">
      <t>キョウイク</t>
    </rPh>
    <rPh sb="22" eb="24">
      <t>ザッカン</t>
    </rPh>
    <rPh sb="25" eb="26">
      <t>ミズ</t>
    </rPh>
    <rPh sb="27" eb="29">
      <t>オンド</t>
    </rPh>
    <rPh sb="30" eb="31">
      <t>ア</t>
    </rPh>
    <rPh sb="33" eb="34">
      <t>カタ</t>
    </rPh>
    <rPh sb="35" eb="36">
      <t>シラ</t>
    </rPh>
    <rPh sb="38" eb="40">
      <t>シドウ</t>
    </rPh>
    <rPh sb="40" eb="41">
      <t>ガワ</t>
    </rPh>
    <phoneticPr fontId="2"/>
  </si>
  <si>
    <t>岡田卓己</t>
    <rPh sb="0" eb="2">
      <t>オカダ</t>
    </rPh>
    <rPh sb="2" eb="4">
      <t>タクキ</t>
    </rPh>
    <phoneticPr fontId="2"/>
  </si>
  <si>
    <t>Ⅰ「運動とエネルギー」(馬目秀夫)より</t>
    <rPh sb="2" eb="4">
      <t>ウンドウ</t>
    </rPh>
    <rPh sb="12" eb="13">
      <t>ウマ</t>
    </rPh>
    <rPh sb="13" eb="14">
      <t>メ</t>
    </rPh>
    <rPh sb="14" eb="16">
      <t>ヒデオ</t>
    </rPh>
    <phoneticPr fontId="2"/>
  </si>
  <si>
    <t>タイトル</t>
    <phoneticPr fontId="2"/>
  </si>
  <si>
    <t>次回のお知らせ;3月14日(土)3時、上智大</t>
    <rPh sb="0" eb="2">
      <t>ジカイ</t>
    </rPh>
    <rPh sb="4" eb="5">
      <t>シ</t>
    </rPh>
    <rPh sb="9" eb="10">
      <t>ガツ</t>
    </rPh>
    <rPh sb="12" eb="13">
      <t>ニチ</t>
    </rPh>
    <rPh sb="14" eb="15">
      <t>ツチ</t>
    </rPh>
    <rPh sb="17" eb="18">
      <t>ジ</t>
    </rPh>
    <rPh sb="19" eb="22">
      <t>ジョウチダイ</t>
    </rPh>
    <phoneticPr fontId="2"/>
  </si>
  <si>
    <t>研究会の報告;’80年度第2回、通算18回</t>
    <rPh sb="0" eb="3">
      <t>ケンキュウカイ</t>
    </rPh>
    <rPh sb="4" eb="6">
      <t>ホウコク</t>
    </rPh>
    <rPh sb="10" eb="12">
      <t>ネンド</t>
    </rPh>
    <rPh sb="12" eb="13">
      <t>ダイ</t>
    </rPh>
    <rPh sb="14" eb="15">
      <t>カイ</t>
    </rPh>
    <rPh sb="16" eb="18">
      <t>ツウサン</t>
    </rPh>
    <rPh sb="20" eb="21">
      <t>カイ</t>
    </rPh>
    <phoneticPr fontId="2"/>
  </si>
  <si>
    <t>“電池とモーターから始める物理”の実験報告　東京 理科大・石川研究所</t>
    <rPh sb="1" eb="3">
      <t>デンチ</t>
    </rPh>
    <rPh sb="10" eb="11">
      <t>ハジ</t>
    </rPh>
    <rPh sb="13" eb="15">
      <t>ブツリ</t>
    </rPh>
    <rPh sb="17" eb="19">
      <t>ジッケン</t>
    </rPh>
    <rPh sb="19" eb="21">
      <t>ホウコク</t>
    </rPh>
    <rPh sb="22" eb="24">
      <t>トウキョウ</t>
    </rPh>
    <rPh sb="25" eb="28">
      <t>リカダイ</t>
    </rPh>
    <rPh sb="29" eb="31">
      <t>イシカワ</t>
    </rPh>
    <rPh sb="31" eb="34">
      <t>ケンキュウジョ</t>
    </rPh>
    <phoneticPr fontId="2"/>
  </si>
  <si>
    <t>片桐 泉</t>
    <rPh sb="0" eb="2">
      <t>カタギリ</t>
    </rPh>
    <rPh sb="3" eb="4">
      <t>イズミ</t>
    </rPh>
    <phoneticPr fontId="2"/>
  </si>
  <si>
    <t>“未来を探る科学”について　*「物理と社会」に改題</t>
    <rPh sb="1" eb="3">
      <t>ミライ</t>
    </rPh>
    <rPh sb="4" eb="5">
      <t>サグ</t>
    </rPh>
    <rPh sb="6" eb="8">
      <t>カガク</t>
    </rPh>
    <rPh sb="16" eb="18">
      <t>ブツリ</t>
    </rPh>
    <rPh sb="19" eb="21">
      <t>シャカイ</t>
    </rPh>
    <rPh sb="23" eb="25">
      <t>カイダイ</t>
    </rPh>
    <phoneticPr fontId="2"/>
  </si>
  <si>
    <t>配布資料リスト</t>
    <rPh sb="0" eb="2">
      <t>ハイフ</t>
    </rPh>
    <rPh sb="2" eb="4">
      <t>シリョウ</t>
    </rPh>
    <phoneticPr fontId="2"/>
  </si>
  <si>
    <t>寄贈資料リスト</t>
    <rPh sb="0" eb="2">
      <t>キゾウ</t>
    </rPh>
    <rPh sb="2" eb="4">
      <t>シリョウ</t>
    </rPh>
    <phoneticPr fontId="2"/>
  </si>
  <si>
    <t>タイトル</t>
    <phoneticPr fontId="2"/>
  </si>
  <si>
    <t>次回研究会のお知らせ</t>
    <rPh sb="0" eb="2">
      <t>ジカイ</t>
    </rPh>
    <rPh sb="2" eb="5">
      <t>ケンキュウカイ</t>
    </rPh>
    <rPh sb="7" eb="8">
      <t>シ</t>
    </rPh>
    <phoneticPr fontId="2"/>
  </si>
  <si>
    <t>物理教育研究会例会報告(昭和55年度第一回、通算17回)</t>
    <phoneticPr fontId="2"/>
  </si>
  <si>
    <t>参加者名簿</t>
    <rPh sb="0" eb="3">
      <t>サンカシャ</t>
    </rPh>
    <rPh sb="3" eb="5">
      <t>メイボ</t>
    </rPh>
    <phoneticPr fontId="2"/>
  </si>
  <si>
    <t>物理教育研究会例会報告(昭和55年度第一回、通算18回)</t>
  </si>
  <si>
    <t>テーマ</t>
    <phoneticPr fontId="2"/>
  </si>
  <si>
    <t>実験班 報告</t>
    <rPh sb="0" eb="2">
      <t>ジッケン</t>
    </rPh>
    <rPh sb="2" eb="3">
      <t>ハン</t>
    </rPh>
    <rPh sb="4" eb="6">
      <t>ホウコク</t>
    </rPh>
    <phoneticPr fontId="2"/>
  </si>
  <si>
    <t>大川孝昭</t>
    <rPh sb="0" eb="2">
      <t>オオカワ</t>
    </rPh>
    <rPh sb="2" eb="4">
      <t>タカアキ</t>
    </rPh>
    <phoneticPr fontId="2"/>
  </si>
  <si>
    <t>物理教育研究会例会報告(昭和55年度第一回、通算19回)</t>
  </si>
  <si>
    <t>作業班 報告</t>
    <rPh sb="0" eb="3">
      <t>サギョウハン</t>
    </rPh>
    <rPh sb="4" eb="6">
      <t>ホウコク</t>
    </rPh>
    <phoneticPr fontId="2"/>
  </si>
  <si>
    <t>物理教育研究会例会報告(昭和55年度第一回、通算20回)</t>
  </si>
  <si>
    <t>電池とモーターから始める物理</t>
    <rPh sb="0" eb="2">
      <t>デンチ</t>
    </rPh>
    <rPh sb="9" eb="10">
      <t>ハジ</t>
    </rPh>
    <rPh sb="12" eb="14">
      <t>ブツリ</t>
    </rPh>
    <phoneticPr fontId="2"/>
  </si>
  <si>
    <t>東京理科大学 石川孝夫</t>
    <rPh sb="0" eb="2">
      <t>トウキョウ</t>
    </rPh>
    <rPh sb="2" eb="4">
      <t>リカ</t>
    </rPh>
    <rPh sb="4" eb="6">
      <t>ダイガク</t>
    </rPh>
    <rPh sb="7" eb="9">
      <t>イシカワ</t>
    </rPh>
    <rPh sb="9" eb="11">
      <t>タカオ</t>
    </rPh>
    <phoneticPr fontId="2"/>
  </si>
  <si>
    <t>物理教育研究会例会報告(昭和55年度第一回、通算21回)</t>
  </si>
  <si>
    <t>イギリスの科学教育</t>
    <rPh sb="5" eb="7">
      <t>カガク</t>
    </rPh>
    <rPh sb="7" eb="9">
      <t>キョウイク</t>
    </rPh>
    <phoneticPr fontId="2"/>
  </si>
  <si>
    <t>笠耐</t>
    <rPh sb="0" eb="1">
      <t>カサ</t>
    </rPh>
    <rPh sb="1" eb="2">
      <t>タ</t>
    </rPh>
    <phoneticPr fontId="2"/>
  </si>
  <si>
    <t>広告</t>
    <rPh sb="0" eb="2">
      <t>コウコク</t>
    </rPh>
    <phoneticPr fontId="2"/>
  </si>
  <si>
    <t>次回 研究会 の お知らせ</t>
    <rPh sb="0" eb="2">
      <t>ジカイ</t>
    </rPh>
    <rPh sb="3" eb="6">
      <t>ケンキュウカイ</t>
    </rPh>
    <rPh sb="10" eb="11">
      <t>シ</t>
    </rPh>
    <phoneticPr fontId="2"/>
  </si>
  <si>
    <t>通信 第21号の 目次</t>
    <rPh sb="0" eb="2">
      <t>ツウシン</t>
    </rPh>
    <rPh sb="3" eb="4">
      <t>ダイ</t>
    </rPh>
    <rPh sb="6" eb="7">
      <t>ゴウ</t>
    </rPh>
    <rPh sb="9" eb="11">
      <t>モクジ</t>
    </rPh>
    <phoneticPr fontId="2"/>
  </si>
  <si>
    <t>定例 研究会 の 記録(昭和54年度第5回、通算16回)</t>
    <phoneticPr fontId="2"/>
  </si>
  <si>
    <t>評価について</t>
    <rPh sb="0" eb="2">
      <t>ヒョウカ</t>
    </rPh>
    <phoneticPr fontId="2"/>
  </si>
  <si>
    <r>
      <t>司会:菊池文誠</t>
    </r>
    <r>
      <rPr>
        <sz val="11"/>
        <rFont val="ＭＳ Ｐゴシック"/>
        <family val="3"/>
        <charset val="128"/>
      </rPr>
      <t xml:space="preserve"> 記録:喜多誠</t>
    </r>
    <rPh sb="0" eb="2">
      <t>シカイ</t>
    </rPh>
    <rPh sb="3" eb="5">
      <t>キクチ</t>
    </rPh>
    <rPh sb="5" eb="6">
      <t>ブン</t>
    </rPh>
    <rPh sb="6" eb="7">
      <t>マコト</t>
    </rPh>
    <rPh sb="8" eb="10">
      <t>キロク</t>
    </rPh>
    <rPh sb="11" eb="13">
      <t>キタ</t>
    </rPh>
    <rPh sb="13" eb="14">
      <t>マコト</t>
    </rPh>
    <phoneticPr fontId="2"/>
  </si>
  <si>
    <t>研究会 附属 実験班議事録</t>
    <rPh sb="0" eb="3">
      <t>ケンキュウカイ</t>
    </rPh>
    <rPh sb="4" eb="6">
      <t>フゾク</t>
    </rPh>
    <rPh sb="7" eb="9">
      <t>ジッケン</t>
    </rPh>
    <rPh sb="9" eb="10">
      <t>ハン</t>
    </rPh>
    <rPh sb="10" eb="13">
      <t>ギジロク</t>
    </rPh>
    <phoneticPr fontId="2"/>
  </si>
  <si>
    <t>研究会 附属 作業班記録</t>
    <rPh sb="0" eb="3">
      <t>ケンキュウカイ</t>
    </rPh>
    <rPh sb="4" eb="6">
      <t>フゾク</t>
    </rPh>
    <rPh sb="7" eb="9">
      <t>サギョウ</t>
    </rPh>
    <rPh sb="9" eb="10">
      <t>ハン</t>
    </rPh>
    <rPh sb="10" eb="12">
      <t>キロク</t>
    </rPh>
    <phoneticPr fontId="2"/>
  </si>
  <si>
    <t>1月19日 物理教育研究会例会報告</t>
  </si>
  <si>
    <t>視聴覚教材について</t>
    <rPh sb="0" eb="3">
      <t>シチョウカク</t>
    </rPh>
    <rPh sb="3" eb="5">
      <t>キョウザイ</t>
    </rPh>
    <phoneticPr fontId="2"/>
  </si>
  <si>
    <t>司会:高原尚三 記録:岡田卓己、野沢源司(上智大 笠研)</t>
    <rPh sb="0" eb="2">
      <t>シカイ</t>
    </rPh>
    <rPh sb="3" eb="5">
      <t>タカハラ</t>
    </rPh>
    <rPh sb="5" eb="7">
      <t>ショウゾウ</t>
    </rPh>
    <rPh sb="8" eb="10">
      <t>キロク</t>
    </rPh>
    <rPh sb="11" eb="13">
      <t>オカダ</t>
    </rPh>
    <rPh sb="13" eb="15">
      <t>タクキ</t>
    </rPh>
    <rPh sb="16" eb="18">
      <t>ノザワ</t>
    </rPh>
    <rPh sb="18" eb="20">
      <t>ゲンシ</t>
    </rPh>
    <rPh sb="21" eb="24">
      <t>ジョウチダイ</t>
    </rPh>
    <rPh sb="25" eb="26">
      <t>カサ</t>
    </rPh>
    <rPh sb="26" eb="27">
      <t>ケン</t>
    </rPh>
    <phoneticPr fontId="2"/>
  </si>
  <si>
    <t>資料リスト(1/19)</t>
    <rPh sb="0" eb="2">
      <t>シリョウ</t>
    </rPh>
    <phoneticPr fontId="2"/>
  </si>
  <si>
    <t>実験無用論、有害論の反論 その余勢　ﾊｰﾊﾞｰﾄﾞ物理にある「実験」は実験とはいえない!でも・・・その余波</t>
    <rPh sb="0" eb="2">
      <t>ジッケン</t>
    </rPh>
    <rPh sb="2" eb="4">
      <t>ムヨウ</t>
    </rPh>
    <rPh sb="4" eb="5">
      <t>ロン</t>
    </rPh>
    <rPh sb="6" eb="8">
      <t>ユウガイ</t>
    </rPh>
    <rPh sb="8" eb="9">
      <t>ロン</t>
    </rPh>
    <rPh sb="10" eb="12">
      <t>ハンロン</t>
    </rPh>
    <rPh sb="15" eb="17">
      <t>ヨセイ</t>
    </rPh>
    <rPh sb="25" eb="27">
      <t>ブツリ</t>
    </rPh>
    <rPh sb="31" eb="33">
      <t>ジッケン</t>
    </rPh>
    <rPh sb="35" eb="37">
      <t>ジッケン</t>
    </rPh>
    <rPh sb="51" eb="53">
      <t>ヨハ</t>
    </rPh>
    <phoneticPr fontId="2"/>
  </si>
  <si>
    <t>佐藤 裕一</t>
    <rPh sb="0" eb="2">
      <t>サトウ</t>
    </rPh>
    <rPh sb="3" eb="5">
      <t>ユウイチ</t>
    </rPh>
    <phoneticPr fontId="2"/>
  </si>
  <si>
    <t>55年度国公立大共通一次学力試験 物理Ⅰについて</t>
    <rPh sb="2" eb="4">
      <t>ネンド</t>
    </rPh>
    <rPh sb="4" eb="7">
      <t>コクコウリツ</t>
    </rPh>
    <rPh sb="7" eb="8">
      <t>ダイ</t>
    </rPh>
    <rPh sb="8" eb="10">
      <t>キョウツウ</t>
    </rPh>
    <rPh sb="10" eb="12">
      <t>イチジ</t>
    </rPh>
    <rPh sb="12" eb="14">
      <t>ガクリョク</t>
    </rPh>
    <rPh sb="14" eb="16">
      <t>シケン</t>
    </rPh>
    <rPh sb="17" eb="19">
      <t>ブツリ</t>
    </rPh>
    <phoneticPr fontId="2"/>
  </si>
  <si>
    <t>木下 博義</t>
    <rPh sb="0" eb="2">
      <t>キノシタ</t>
    </rPh>
    <rPh sb="3" eb="4">
      <t>ヒロ</t>
    </rPh>
    <rPh sb="4" eb="5">
      <t>ギ</t>
    </rPh>
    <phoneticPr fontId="2"/>
  </si>
  <si>
    <t>春の学会のお知らせ</t>
    <rPh sb="0" eb="1">
      <t>ハル</t>
    </rPh>
    <rPh sb="2" eb="4">
      <t>ガッカイ</t>
    </rPh>
    <rPh sb="6" eb="7">
      <t>シ</t>
    </rPh>
    <phoneticPr fontId="2"/>
  </si>
  <si>
    <t>1月29日 運営委員会議事録</t>
    <rPh sb="1" eb="2">
      <t>ガツ</t>
    </rPh>
    <rPh sb="4" eb="5">
      <t>ニチ</t>
    </rPh>
    <rPh sb="6" eb="8">
      <t>ウンエイ</t>
    </rPh>
    <rPh sb="8" eb="10">
      <t>イイン</t>
    </rPh>
    <rPh sb="10" eb="11">
      <t>カイ</t>
    </rPh>
    <rPh sb="11" eb="14">
      <t>ギジロク</t>
    </rPh>
    <phoneticPr fontId="2"/>
  </si>
  <si>
    <t>54年度 第4回研究会の予告</t>
    <rPh sb="2" eb="4">
      <t>ネンド</t>
    </rPh>
    <rPh sb="5" eb="6">
      <t>ダイ</t>
    </rPh>
    <rPh sb="7" eb="8">
      <t>カイ</t>
    </rPh>
    <rPh sb="8" eb="11">
      <t>ケンキュウカイ</t>
    </rPh>
    <rPh sb="12" eb="14">
      <t>ヨコク</t>
    </rPh>
    <phoneticPr fontId="2"/>
  </si>
  <si>
    <t>実験班、作業班の次回予告</t>
    <rPh sb="0" eb="2">
      <t>ジッケン</t>
    </rPh>
    <rPh sb="2" eb="3">
      <t>ハン</t>
    </rPh>
    <rPh sb="4" eb="7">
      <t>サギョウハン</t>
    </rPh>
    <rPh sb="8" eb="10">
      <t>ジカイ</t>
    </rPh>
    <rPh sb="10" eb="12">
      <t>ヨコク</t>
    </rPh>
    <phoneticPr fontId="2"/>
  </si>
  <si>
    <t>第三回研究会の報告　1979.12.8(土)3時～6時</t>
    <rPh sb="0" eb="1">
      <t>ダイ</t>
    </rPh>
    <rPh sb="1" eb="3">
      <t>サンカイ</t>
    </rPh>
    <rPh sb="3" eb="6">
      <t>ケンキュウカイ</t>
    </rPh>
    <rPh sb="7" eb="9">
      <t>ホウコク</t>
    </rPh>
    <rPh sb="20" eb="21">
      <t>ツチ</t>
    </rPh>
    <rPh sb="23" eb="24">
      <t>ジ</t>
    </rPh>
    <rPh sb="26" eb="27">
      <t>ジ</t>
    </rPh>
    <phoneticPr fontId="2"/>
  </si>
  <si>
    <t>司会:榊原道夫(東海大)</t>
    <rPh sb="0" eb="2">
      <t>シカイ</t>
    </rPh>
    <rPh sb="3" eb="5">
      <t>サカキバラ</t>
    </rPh>
    <rPh sb="5" eb="7">
      <t>ミチオ</t>
    </rPh>
    <rPh sb="8" eb="11">
      <t>トウカイダイ</t>
    </rPh>
    <phoneticPr fontId="2"/>
  </si>
  <si>
    <t>訂正表</t>
    <rPh sb="0" eb="2">
      <t>テイセイ</t>
    </rPh>
    <rPh sb="2" eb="3">
      <t>ヒョウ</t>
    </rPh>
    <phoneticPr fontId="2"/>
  </si>
  <si>
    <t>物理教育研究会 ’79年度予算中間報告　11月30日現在</t>
    <rPh sb="0" eb="2">
      <t>ブツリ</t>
    </rPh>
    <rPh sb="2" eb="4">
      <t>キョウイク</t>
    </rPh>
    <rPh sb="4" eb="7">
      <t>ケンキュウカイ</t>
    </rPh>
    <rPh sb="11" eb="13">
      <t>ネンド</t>
    </rPh>
    <rPh sb="13" eb="15">
      <t>ヨサン</t>
    </rPh>
    <rPh sb="15" eb="17">
      <t>チュウカン</t>
    </rPh>
    <rPh sb="17" eb="19">
      <t>ホウコク</t>
    </rPh>
    <rPh sb="22" eb="23">
      <t>ガツ</t>
    </rPh>
    <rPh sb="25" eb="26">
      <t>ニチ</t>
    </rPh>
    <rPh sb="26" eb="28">
      <t>ゲンザイ</t>
    </rPh>
    <phoneticPr fontId="2"/>
  </si>
  <si>
    <t>事務局 林恵美</t>
    <rPh sb="0" eb="3">
      <t>ジムキョク</t>
    </rPh>
    <rPh sb="4" eb="5">
      <t>ハヤシ</t>
    </rPh>
    <rPh sb="5" eb="7">
      <t>エミ</t>
    </rPh>
    <phoneticPr fontId="2"/>
  </si>
  <si>
    <t>タイトル</t>
    <phoneticPr fontId="2"/>
  </si>
  <si>
    <t>54年度第3回研究会の予告</t>
    <rPh sb="2" eb="4">
      <t>ネンド</t>
    </rPh>
    <rPh sb="4" eb="5">
      <t>ダイ</t>
    </rPh>
    <rPh sb="6" eb="7">
      <t>カイ</t>
    </rPh>
    <rPh sb="7" eb="10">
      <t>ケンキュウカイ</t>
    </rPh>
    <rPh sb="11" eb="13">
      <t>ヨコク</t>
    </rPh>
    <phoneticPr fontId="2"/>
  </si>
  <si>
    <t>実験班・作業班の次回予告</t>
    <rPh sb="0" eb="2">
      <t>ジッケン</t>
    </rPh>
    <rPh sb="2" eb="3">
      <t>ハン</t>
    </rPh>
    <rPh sb="4" eb="7">
      <t>サギョウハン</t>
    </rPh>
    <rPh sb="8" eb="10">
      <t>ジカイ</t>
    </rPh>
    <rPh sb="10" eb="12">
      <t>ヨコク</t>
    </rPh>
    <phoneticPr fontId="2"/>
  </si>
  <si>
    <t>1979年夏季研究会配布資料</t>
    <rPh sb="4" eb="5">
      <t>ネン</t>
    </rPh>
    <rPh sb="5" eb="7">
      <t>カキ</t>
    </rPh>
    <rPh sb="7" eb="10">
      <t>ケンキュウカイ</t>
    </rPh>
    <rPh sb="10" eb="12">
      <t>ハイフ</t>
    </rPh>
    <rPh sb="12" eb="14">
      <t>シリョウ</t>
    </rPh>
    <phoneticPr fontId="2"/>
  </si>
  <si>
    <t>1979年　夏季研究会</t>
    <rPh sb="4" eb="5">
      <t>ネン</t>
    </rPh>
    <rPh sb="6" eb="8">
      <t>カキ</t>
    </rPh>
    <rPh sb="8" eb="11">
      <t>ケンキュウカイ</t>
    </rPh>
    <phoneticPr fontId="2"/>
  </si>
  <si>
    <t>発表</t>
    <rPh sb="0" eb="2">
      <t>ハッピョウ</t>
    </rPh>
    <phoneticPr fontId="2"/>
  </si>
  <si>
    <t>(第一日)8月22日(水)</t>
    <rPh sb="1" eb="3">
      <t>ダイイチ</t>
    </rPh>
    <rPh sb="3" eb="4">
      <t>ニチ</t>
    </rPh>
    <rPh sb="6" eb="7">
      <t>ガツ</t>
    </rPh>
    <rPh sb="9" eb="10">
      <t>ニチ</t>
    </rPh>
    <rPh sb="11" eb="12">
      <t>ミズ</t>
    </rPh>
    <phoneticPr fontId="2"/>
  </si>
  <si>
    <t>講演</t>
    <rPh sb="0" eb="2">
      <t>コウエン</t>
    </rPh>
    <phoneticPr fontId="2"/>
  </si>
  <si>
    <t>科学史と物理教育</t>
    <rPh sb="0" eb="3">
      <t>カガクシ</t>
    </rPh>
    <rPh sb="4" eb="6">
      <t>ブツリ</t>
    </rPh>
    <rPh sb="6" eb="8">
      <t>キョウイク</t>
    </rPh>
    <phoneticPr fontId="2"/>
  </si>
  <si>
    <t>武谷三男</t>
    <rPh sb="0" eb="2">
      <t>タケタニ</t>
    </rPh>
    <rPh sb="2" eb="4">
      <t>ミツオ</t>
    </rPh>
    <phoneticPr fontId="2"/>
  </si>
  <si>
    <t>発表と討論(物理教育と物理学史)1979.8.22 4:30～5:30</t>
    <rPh sb="0" eb="2">
      <t>ハッピョウ</t>
    </rPh>
    <rPh sb="3" eb="5">
      <t>トウロン</t>
    </rPh>
    <rPh sb="6" eb="10">
      <t>ブツリキョウイク</t>
    </rPh>
    <rPh sb="11" eb="14">
      <t>ブツリガク</t>
    </rPh>
    <rPh sb="14" eb="15">
      <t>シ</t>
    </rPh>
    <phoneticPr fontId="2"/>
  </si>
  <si>
    <t>マイクロ・コンピュータ(日立;BASIC MASTER LEVEL2)による教材制作</t>
    <rPh sb="12" eb="14">
      <t>ヒタチ</t>
    </rPh>
    <rPh sb="38" eb="40">
      <t>キョウザイ</t>
    </rPh>
    <rPh sb="40" eb="42">
      <t>セイサク</t>
    </rPh>
    <phoneticPr fontId="2"/>
  </si>
  <si>
    <t>石川孝夫</t>
    <rPh sb="0" eb="2">
      <t>イシカワ</t>
    </rPh>
    <rPh sb="2" eb="4">
      <t>タカオ</t>
    </rPh>
    <phoneticPr fontId="2"/>
  </si>
  <si>
    <t>ポスターセッション・ポスターの説明</t>
    <rPh sb="15" eb="17">
      <t>セツメイ</t>
    </rPh>
    <phoneticPr fontId="2"/>
  </si>
  <si>
    <t>中学生のための実験器材</t>
    <rPh sb="0" eb="3">
      <t>チュウガクセイ</t>
    </rPh>
    <rPh sb="7" eb="9">
      <t>ジッケン</t>
    </rPh>
    <rPh sb="9" eb="11">
      <t>キザイ</t>
    </rPh>
    <phoneticPr fontId="2"/>
  </si>
  <si>
    <t>北野敏夫(島津理科器機)</t>
    <rPh sb="0" eb="2">
      <t>キタノ</t>
    </rPh>
    <rPh sb="2" eb="3">
      <t>トシ</t>
    </rPh>
    <rPh sb="3" eb="4">
      <t>オット</t>
    </rPh>
    <rPh sb="5" eb="7">
      <t>シマヅ</t>
    </rPh>
    <rPh sb="7" eb="9">
      <t>リカ</t>
    </rPh>
    <rPh sb="9" eb="11">
      <t>キキ</t>
    </rPh>
    <phoneticPr fontId="2"/>
  </si>
  <si>
    <t>光弾性資料の作製</t>
    <rPh sb="0" eb="3">
      <t>コウダンセイ</t>
    </rPh>
    <rPh sb="3" eb="5">
      <t>シリョウ</t>
    </rPh>
    <rPh sb="6" eb="8">
      <t>サクセイ</t>
    </rPh>
    <phoneticPr fontId="2"/>
  </si>
  <si>
    <t>山沢現七(横浜商大高校)</t>
    <rPh sb="0" eb="2">
      <t>ヤマザワ</t>
    </rPh>
    <rPh sb="2" eb="3">
      <t>ゲン</t>
    </rPh>
    <rPh sb="3" eb="4">
      <t>ナナ</t>
    </rPh>
    <rPh sb="5" eb="7">
      <t>ヨコハマ</t>
    </rPh>
    <rPh sb="7" eb="9">
      <t>ショウダイ</t>
    </rPh>
    <rPh sb="9" eb="11">
      <t>コウコウ</t>
    </rPh>
    <phoneticPr fontId="2"/>
  </si>
  <si>
    <t>人間化をめざした教材化とセット化</t>
    <rPh sb="0" eb="2">
      <t>ニンゲン</t>
    </rPh>
    <rPh sb="2" eb="3">
      <t>カ</t>
    </rPh>
    <rPh sb="8" eb="10">
      <t>キョウザイ</t>
    </rPh>
    <rPh sb="10" eb="11">
      <t>カ</t>
    </rPh>
    <rPh sb="15" eb="16">
      <t>カ</t>
    </rPh>
    <phoneticPr fontId="2"/>
  </si>
  <si>
    <t>岡野重和(金沢商高校)</t>
    <rPh sb="0" eb="2">
      <t>オカノ</t>
    </rPh>
    <rPh sb="2" eb="4">
      <t>シゲカズ</t>
    </rPh>
    <rPh sb="5" eb="7">
      <t>カナザワ</t>
    </rPh>
    <rPh sb="7" eb="8">
      <t>ショウ</t>
    </rPh>
    <rPh sb="8" eb="10">
      <t>コウコウ</t>
    </rPh>
    <phoneticPr fontId="2"/>
  </si>
  <si>
    <t>マイクロ実験装置の試作と結晶格子模型によるマイクロ波回析</t>
    <rPh sb="4" eb="6">
      <t>ジッケン</t>
    </rPh>
    <rPh sb="6" eb="8">
      <t>ソウチ</t>
    </rPh>
    <rPh sb="9" eb="11">
      <t>シサク</t>
    </rPh>
    <rPh sb="12" eb="14">
      <t>ケッショウ</t>
    </rPh>
    <rPh sb="14" eb="16">
      <t>コウシ</t>
    </rPh>
    <rPh sb="16" eb="18">
      <t>モケイ</t>
    </rPh>
    <rPh sb="25" eb="26">
      <t>ハ</t>
    </rPh>
    <rPh sb="26" eb="28">
      <t>カイセキ</t>
    </rPh>
    <phoneticPr fontId="2"/>
  </si>
  <si>
    <t>石川徳治(上智大) 増子寛(麻布学園)</t>
    <rPh sb="0" eb="2">
      <t>イシカワ</t>
    </rPh>
    <rPh sb="2" eb="3">
      <t>トク</t>
    </rPh>
    <rPh sb="3" eb="4">
      <t>ナオ</t>
    </rPh>
    <rPh sb="5" eb="8">
      <t>ジョウチダイ</t>
    </rPh>
    <rPh sb="10" eb="12">
      <t>マスコ</t>
    </rPh>
    <rPh sb="12" eb="13">
      <t>ヒロシ</t>
    </rPh>
    <rPh sb="14" eb="16">
      <t>アザブ</t>
    </rPh>
    <rPh sb="16" eb="18">
      <t>ガクエン</t>
    </rPh>
    <phoneticPr fontId="2"/>
  </si>
  <si>
    <t>共振回路</t>
    <rPh sb="0" eb="2">
      <t>キョウシン</t>
    </rPh>
    <rPh sb="2" eb="4">
      <t>カイロ</t>
    </rPh>
    <phoneticPr fontId="2"/>
  </si>
  <si>
    <t>石川徳治(上智大)</t>
    <rPh sb="0" eb="2">
      <t>イシカワ</t>
    </rPh>
    <rPh sb="2" eb="3">
      <t>トク</t>
    </rPh>
    <rPh sb="3" eb="4">
      <t>ナオ</t>
    </rPh>
    <rPh sb="5" eb="8">
      <t>ジョウチダイ</t>
    </rPh>
    <phoneticPr fontId="2"/>
  </si>
  <si>
    <t>倒れる煙突</t>
    <rPh sb="0" eb="1">
      <t>タオ</t>
    </rPh>
    <rPh sb="3" eb="5">
      <t>エントツ</t>
    </rPh>
    <phoneticPr fontId="2"/>
  </si>
  <si>
    <t>西原良一(上智大学4年)</t>
    <rPh sb="0" eb="2">
      <t>ニシハラ</t>
    </rPh>
    <rPh sb="2" eb="4">
      <t>リョウイチ</t>
    </rPh>
    <rPh sb="5" eb="7">
      <t>ジョウチ</t>
    </rPh>
    <rPh sb="7" eb="9">
      <t>ダイガク</t>
    </rPh>
    <rPh sb="10" eb="11">
      <t>ネン</t>
    </rPh>
    <phoneticPr fontId="2"/>
  </si>
  <si>
    <t>物理教育における実験&lt;講演&gt;“実験”無用論</t>
    <rPh sb="0" eb="2">
      <t>ブツリ</t>
    </rPh>
    <rPh sb="2" eb="4">
      <t>キョウイク</t>
    </rPh>
    <rPh sb="8" eb="10">
      <t>ジッケン</t>
    </rPh>
    <rPh sb="11" eb="13">
      <t>コウエン</t>
    </rPh>
    <rPh sb="15" eb="17">
      <t>ジッケン</t>
    </rPh>
    <rPh sb="18" eb="20">
      <t>ムヨウ</t>
    </rPh>
    <rPh sb="20" eb="21">
      <t>ロン</t>
    </rPh>
    <phoneticPr fontId="2"/>
  </si>
  <si>
    <t>物理教育の実際</t>
    <rPh sb="0" eb="2">
      <t>ブツリ</t>
    </rPh>
    <rPh sb="2" eb="4">
      <t>キョウイク</t>
    </rPh>
    <rPh sb="5" eb="7">
      <t>ジッサイ</t>
    </rPh>
    <phoneticPr fontId="2"/>
  </si>
  <si>
    <t>田中文男</t>
    <rPh sb="0" eb="2">
      <t>タナカ</t>
    </rPh>
    <rPh sb="2" eb="4">
      <t>フミオ</t>
    </rPh>
    <phoneticPr fontId="2"/>
  </si>
  <si>
    <t>討論:実験無用論について</t>
    <rPh sb="0" eb="2">
      <t>トウロン</t>
    </rPh>
    <rPh sb="3" eb="5">
      <t>ジッケン</t>
    </rPh>
    <rPh sb="5" eb="7">
      <t>ムヨウ</t>
    </rPh>
    <rPh sb="7" eb="8">
      <t>ロン</t>
    </rPh>
    <phoneticPr fontId="2"/>
  </si>
  <si>
    <t>司会:渡辺愈</t>
    <phoneticPr fontId="2"/>
  </si>
  <si>
    <t>2体問題とかえる跳び法</t>
    <rPh sb="1" eb="2">
      <t>タイ</t>
    </rPh>
    <rPh sb="2" eb="4">
      <t>モンダイ</t>
    </rPh>
    <rPh sb="8" eb="9">
      <t>ト</t>
    </rPh>
    <rPh sb="10" eb="11">
      <t>ホウ</t>
    </rPh>
    <phoneticPr fontId="2"/>
  </si>
  <si>
    <t>プロジェクト物理の実践報告</t>
    <rPh sb="6" eb="8">
      <t>ブツリ</t>
    </rPh>
    <rPh sb="9" eb="11">
      <t>ジッセン</t>
    </rPh>
    <rPh sb="11" eb="13">
      <t>ホウコク</t>
    </rPh>
    <phoneticPr fontId="2"/>
  </si>
  <si>
    <t>岡崎久</t>
    <rPh sb="0" eb="2">
      <t>オカザキ</t>
    </rPh>
    <rPh sb="2" eb="3">
      <t>キュウ</t>
    </rPh>
    <phoneticPr fontId="2"/>
  </si>
  <si>
    <t>熱気球の製作</t>
    <rPh sb="0" eb="3">
      <t>ネツキキュウ</t>
    </rPh>
    <rPh sb="4" eb="6">
      <t>セイサク</t>
    </rPh>
    <phoneticPr fontId="2"/>
  </si>
  <si>
    <t>本間正宣</t>
    <rPh sb="0" eb="2">
      <t>ホンマ</t>
    </rPh>
    <rPh sb="2" eb="4">
      <t>マサノブ</t>
    </rPh>
    <phoneticPr fontId="2"/>
  </si>
  <si>
    <t>デモンストレーションの材料と数学の理解の話</t>
    <rPh sb="11" eb="13">
      <t>ザイリョウ</t>
    </rPh>
    <rPh sb="14" eb="16">
      <t>スウガク</t>
    </rPh>
    <rPh sb="17" eb="19">
      <t>リカイ</t>
    </rPh>
    <rPh sb="20" eb="21">
      <t>ハナシ</t>
    </rPh>
    <phoneticPr fontId="2"/>
  </si>
  <si>
    <t>玉木英彦</t>
    <rPh sb="0" eb="2">
      <t>タマキ</t>
    </rPh>
    <rPh sb="2" eb="4">
      <t>ヒデヒコ</t>
    </rPh>
    <phoneticPr fontId="2"/>
  </si>
  <si>
    <t>ダニューブセミナーの報告</t>
    <rPh sb="10" eb="12">
      <t>ホウコク</t>
    </rPh>
    <phoneticPr fontId="2"/>
  </si>
  <si>
    <t>全体討論</t>
    <rPh sb="0" eb="2">
      <t>ゼンタイ</t>
    </rPh>
    <rPh sb="2" eb="4">
      <t>トウロン</t>
    </rPh>
    <phoneticPr fontId="2"/>
  </si>
  <si>
    <t>司会:木下孝夫 記録:渡辺愈</t>
    <rPh sb="3" eb="5">
      <t>キノシタ</t>
    </rPh>
    <rPh sb="5" eb="7">
      <t>タカオ</t>
    </rPh>
    <rPh sb="8" eb="10">
      <t>キロク</t>
    </rPh>
    <phoneticPr fontId="2"/>
  </si>
  <si>
    <t>閉会の辞</t>
    <rPh sb="0" eb="2">
      <t>ヘイカイ</t>
    </rPh>
    <rPh sb="3" eb="4">
      <t>ジ</t>
    </rPh>
    <phoneticPr fontId="2"/>
  </si>
  <si>
    <t>近藤正夫(学習院大)</t>
    <rPh sb="0" eb="2">
      <t>コンドウ</t>
    </rPh>
    <rPh sb="2" eb="4">
      <t>マサオ</t>
    </rPh>
    <rPh sb="5" eb="8">
      <t>ガクシュウイン</t>
    </rPh>
    <rPh sb="8" eb="9">
      <t>ダイ</t>
    </rPh>
    <phoneticPr fontId="2"/>
  </si>
  <si>
    <t>実験班の活動について</t>
    <rPh sb="0" eb="2">
      <t>ジッケン</t>
    </rPh>
    <rPh sb="2" eb="3">
      <t>ハン</t>
    </rPh>
    <rPh sb="4" eb="6">
      <t>カツドウ</t>
    </rPh>
    <phoneticPr fontId="2"/>
  </si>
  <si>
    <t>研究会運営組織</t>
    <rPh sb="0" eb="3">
      <t>ケンキュウカイ</t>
    </rPh>
    <rPh sb="3" eb="5">
      <t>ウンエイ</t>
    </rPh>
    <rPh sb="5" eb="7">
      <t>ソシキ</t>
    </rPh>
    <phoneticPr fontId="2"/>
  </si>
  <si>
    <t>タイトル</t>
    <phoneticPr fontId="2"/>
  </si>
  <si>
    <t>夏季研究会の予告</t>
    <rPh sb="0" eb="2">
      <t>カキ</t>
    </rPh>
    <rPh sb="2" eb="5">
      <t>ケンキュウカイ</t>
    </rPh>
    <rPh sb="6" eb="8">
      <t>ヨコク</t>
    </rPh>
    <phoneticPr fontId="2"/>
  </si>
  <si>
    <t>マイクロコンピュータによる教材資料</t>
    <rPh sb="13" eb="15">
      <t>キョウザイ</t>
    </rPh>
    <rPh sb="15" eb="17">
      <t>シリョウ</t>
    </rPh>
    <phoneticPr fontId="2"/>
  </si>
  <si>
    <t>二体問題と蛙飛び法</t>
    <rPh sb="0" eb="2">
      <t>ニタイ</t>
    </rPh>
    <rPh sb="2" eb="4">
      <t>モンダイ</t>
    </rPh>
    <rPh sb="5" eb="7">
      <t>カエルト</t>
    </rPh>
    <rPh sb="8" eb="9">
      <t>ホウ</t>
    </rPh>
    <phoneticPr fontId="2"/>
  </si>
  <si>
    <t>第13回 物理教育研究会報告</t>
  </si>
  <si>
    <r>
      <t>司会:木下博義(駒場東邦)</t>
    </r>
    <r>
      <rPr>
        <sz val="11"/>
        <rFont val="ＭＳ Ｐゴシック"/>
        <family val="3"/>
        <charset val="128"/>
      </rPr>
      <t xml:space="preserve"> 書記:増子寛(麻布学園)</t>
    </r>
    <rPh sb="0" eb="2">
      <t>シカイ</t>
    </rPh>
    <rPh sb="3" eb="5">
      <t>キノシタ</t>
    </rPh>
    <rPh sb="5" eb="6">
      <t>ヒロ</t>
    </rPh>
    <rPh sb="6" eb="7">
      <t>ギ</t>
    </rPh>
    <rPh sb="8" eb="10">
      <t>コマバ</t>
    </rPh>
    <rPh sb="10" eb="12">
      <t>トウホウ</t>
    </rPh>
    <rPh sb="14" eb="16">
      <t>ショキ</t>
    </rPh>
    <rPh sb="17" eb="19">
      <t>マスコ</t>
    </rPh>
    <rPh sb="19" eb="20">
      <t>ヒロシ</t>
    </rPh>
    <rPh sb="21" eb="23">
      <t>アザブ</t>
    </rPh>
    <rPh sb="23" eb="25">
      <t>ガクエン</t>
    </rPh>
    <phoneticPr fontId="2"/>
  </si>
  <si>
    <t>物理教育における実験の位置づけについて</t>
    <rPh sb="0" eb="2">
      <t>ブツリ</t>
    </rPh>
    <rPh sb="2" eb="4">
      <t>キョウイク</t>
    </rPh>
    <rPh sb="8" eb="10">
      <t>ジッケン</t>
    </rPh>
    <rPh sb="11" eb="13">
      <t>イチ</t>
    </rPh>
    <phoneticPr fontId="2"/>
  </si>
  <si>
    <t>日本人の思考に適応した高校物理の開発</t>
    <rPh sb="0" eb="3">
      <t>ニホンジン</t>
    </rPh>
    <rPh sb="4" eb="6">
      <t>シコウ</t>
    </rPh>
    <rPh sb="7" eb="9">
      <t>テキオウ</t>
    </rPh>
    <rPh sb="11" eb="13">
      <t>コウコウ</t>
    </rPh>
    <rPh sb="13" eb="15">
      <t>ブツリ</t>
    </rPh>
    <rPh sb="16" eb="18">
      <t>カイハツ</t>
    </rPh>
    <phoneticPr fontId="2"/>
  </si>
  <si>
    <t>第13回物理教育研究会の予告</t>
    <rPh sb="0" eb="1">
      <t>ダイ</t>
    </rPh>
    <rPh sb="1" eb="4">
      <t>ジュウサンカイ</t>
    </rPh>
    <rPh sb="12" eb="14">
      <t>ヨコク</t>
    </rPh>
    <phoneticPr fontId="2"/>
  </si>
  <si>
    <t>第12回物理教育研究会報告</t>
  </si>
  <si>
    <t>第12回物理教育研究会報告</t>
    <rPh sb="0" eb="1">
      <t>ダイ</t>
    </rPh>
    <rPh sb="3" eb="4">
      <t>カイ</t>
    </rPh>
    <rPh sb="11" eb="13">
      <t>ホウコク</t>
    </rPh>
    <phoneticPr fontId="2"/>
  </si>
  <si>
    <t>3月以降の経過報告―笠先生より</t>
    <rPh sb="1" eb="2">
      <t>ガツ</t>
    </rPh>
    <rPh sb="2" eb="4">
      <t>イコウ</t>
    </rPh>
    <rPh sb="5" eb="7">
      <t>ケイカ</t>
    </rPh>
    <rPh sb="7" eb="9">
      <t>ホウコク</t>
    </rPh>
    <rPh sb="10" eb="11">
      <t>カサ</t>
    </rPh>
    <rPh sb="11" eb="13">
      <t>センセイ</t>
    </rPh>
    <phoneticPr fontId="2"/>
  </si>
  <si>
    <t>科学史の利用</t>
    <rPh sb="0" eb="3">
      <t>カガクシ</t>
    </rPh>
    <rPh sb="4" eb="6">
      <t>リヨウ</t>
    </rPh>
    <phoneticPr fontId="2"/>
  </si>
  <si>
    <t>第12回物理教育研究会の予告</t>
    <rPh sb="0" eb="1">
      <t>ダイ</t>
    </rPh>
    <rPh sb="3" eb="4">
      <t>カイ</t>
    </rPh>
    <rPh sb="12" eb="14">
      <t>ヨコク</t>
    </rPh>
    <phoneticPr fontId="2"/>
  </si>
  <si>
    <t>第11回物理教育研究会報告</t>
  </si>
  <si>
    <t>第11回物理教育研究会報告</t>
    <rPh sb="0" eb="1">
      <t>ダイ</t>
    </rPh>
    <rPh sb="3" eb="4">
      <t>カイ</t>
    </rPh>
    <rPh sb="11" eb="13">
      <t>ホウコク</t>
    </rPh>
    <phoneticPr fontId="2"/>
  </si>
  <si>
    <t>司会:柏木聞吉(東京学芸大学附属高校)</t>
    <rPh sb="0" eb="2">
      <t>シカイ</t>
    </rPh>
    <rPh sb="3" eb="5">
      <t>カシワギ</t>
    </rPh>
    <rPh sb="5" eb="6">
      <t>キ</t>
    </rPh>
    <rPh sb="6" eb="7">
      <t>ヨシ</t>
    </rPh>
    <rPh sb="8" eb="10">
      <t>トウキョウ</t>
    </rPh>
    <rPh sb="10" eb="12">
      <t>ガクゲイ</t>
    </rPh>
    <rPh sb="12" eb="14">
      <t>ダイガク</t>
    </rPh>
    <rPh sb="14" eb="16">
      <t>フゾク</t>
    </rPh>
    <rPh sb="16" eb="18">
      <t>コウコウ</t>
    </rPh>
    <phoneticPr fontId="2"/>
  </si>
  <si>
    <t>報告</t>
    <rPh sb="0" eb="2">
      <t>ホウコク</t>
    </rPh>
    <phoneticPr fontId="2"/>
  </si>
  <si>
    <t>原子核について</t>
    <rPh sb="0" eb="3">
      <t>ゲンシカク</t>
    </rPh>
    <phoneticPr fontId="2"/>
  </si>
  <si>
    <t>昭和53年度会計報告</t>
    <rPh sb="0" eb="2">
      <t>ショウワ</t>
    </rPh>
    <rPh sb="4" eb="6">
      <t>ネンド</t>
    </rPh>
    <rPh sb="6" eb="8">
      <t>カイケイ</t>
    </rPh>
    <rPh sb="8" eb="10">
      <t>ホウコク</t>
    </rPh>
    <phoneticPr fontId="2"/>
  </si>
  <si>
    <t>事務局に寄贈された研究資料</t>
    <rPh sb="0" eb="3">
      <t>ジムキョク</t>
    </rPh>
    <rPh sb="4" eb="6">
      <t>キゾウ</t>
    </rPh>
    <rPh sb="9" eb="11">
      <t>ケンキュウ</t>
    </rPh>
    <rPh sb="11" eb="13">
      <t>シリョウ</t>
    </rPh>
    <phoneticPr fontId="2"/>
  </si>
  <si>
    <t>第11回物理教育研究会の予告</t>
    <rPh sb="0" eb="1">
      <t>ダイ</t>
    </rPh>
    <rPh sb="3" eb="4">
      <t>カイ</t>
    </rPh>
    <rPh sb="12" eb="14">
      <t>ヨコク</t>
    </rPh>
    <phoneticPr fontId="2"/>
  </si>
  <si>
    <t>学会予告</t>
    <rPh sb="0" eb="2">
      <t>ガッカイ</t>
    </rPh>
    <rPh sb="2" eb="4">
      <t>ヨコク</t>
    </rPh>
    <phoneticPr fontId="2"/>
  </si>
  <si>
    <t>第10回物理教育研究会報告</t>
    <rPh sb="0" eb="1">
      <t>ダイ</t>
    </rPh>
    <rPh sb="3" eb="4">
      <t>カイ</t>
    </rPh>
    <rPh sb="11" eb="13">
      <t>ホウコク</t>
    </rPh>
    <phoneticPr fontId="2"/>
  </si>
  <si>
    <t>司会:石川孝夫(東京理科大)　文責:高原尚三</t>
    <rPh sb="0" eb="2">
      <t>シカイ</t>
    </rPh>
    <rPh sb="3" eb="5">
      <t>イシカワ</t>
    </rPh>
    <rPh sb="5" eb="7">
      <t>タカオ</t>
    </rPh>
    <rPh sb="8" eb="10">
      <t>トウキョウ</t>
    </rPh>
    <rPh sb="10" eb="13">
      <t>リカダイ</t>
    </rPh>
    <rPh sb="15" eb="17">
      <t>ブンセキ</t>
    </rPh>
    <rPh sb="18" eb="20">
      <t>タカハラ</t>
    </rPh>
    <rPh sb="20" eb="22">
      <t>ショウゾウ</t>
    </rPh>
    <phoneticPr fontId="2"/>
  </si>
  <si>
    <t>会員名簿</t>
    <rPh sb="0" eb="2">
      <t>カイイン</t>
    </rPh>
    <rPh sb="2" eb="4">
      <t>メイボ</t>
    </rPh>
    <phoneticPr fontId="2"/>
  </si>
  <si>
    <t>第10回物理教育研究会の予告</t>
    <rPh sb="0" eb="1">
      <t>ダイ</t>
    </rPh>
    <rPh sb="3" eb="4">
      <t>カイ</t>
    </rPh>
    <rPh sb="12" eb="14">
      <t>ヨコク</t>
    </rPh>
    <phoneticPr fontId="2"/>
  </si>
  <si>
    <t>昭和53年度 夏季研究会報告</t>
    <phoneticPr fontId="2"/>
  </si>
  <si>
    <t>A:日程昭和53年8月21日(月)、22日(火)、23日(水)</t>
    <rPh sb="2" eb="4">
      <t>ニッテイ</t>
    </rPh>
    <rPh sb="4" eb="6">
      <t>ショウワ</t>
    </rPh>
    <rPh sb="8" eb="9">
      <t>ネン</t>
    </rPh>
    <rPh sb="10" eb="11">
      <t>ガツ</t>
    </rPh>
    <rPh sb="13" eb="14">
      <t>ニチ</t>
    </rPh>
    <rPh sb="15" eb="16">
      <t>ゲツ</t>
    </rPh>
    <rPh sb="20" eb="21">
      <t>ニチ</t>
    </rPh>
    <rPh sb="22" eb="23">
      <t>ヒ</t>
    </rPh>
    <rPh sb="27" eb="28">
      <t>ニチ</t>
    </rPh>
    <rPh sb="29" eb="30">
      <t>ミズ</t>
    </rPh>
    <phoneticPr fontId="2"/>
  </si>
  <si>
    <t>B:参加者</t>
    <rPh sb="2" eb="5">
      <t>サンカシャ</t>
    </rPh>
    <phoneticPr fontId="2"/>
  </si>
  <si>
    <t>昭和53年度 夏季研究会報告</t>
  </si>
  <si>
    <t>C:マイクロコンピュータの応用</t>
    <rPh sb="13" eb="15">
      <t>オウヨウ</t>
    </rPh>
    <phoneticPr fontId="2"/>
  </si>
  <si>
    <t>東京理科大 石川孝夫</t>
    <rPh sb="0" eb="2">
      <t>トウキョウ</t>
    </rPh>
    <rPh sb="2" eb="5">
      <t>リカダイ</t>
    </rPh>
    <rPh sb="6" eb="8">
      <t>イシカワ</t>
    </rPh>
    <rPh sb="8" eb="10">
      <t>タカオ</t>
    </rPh>
    <phoneticPr fontId="2"/>
  </si>
  <si>
    <t>D:工作</t>
    <rPh sb="2" eb="4">
      <t>コウサク</t>
    </rPh>
    <phoneticPr fontId="2"/>
  </si>
  <si>
    <t>E:ポスターセッションについて</t>
    <phoneticPr fontId="2"/>
  </si>
  <si>
    <t>F:8月22日報告と討論(電磁気、波、光)</t>
    <rPh sb="3" eb="4">
      <t>ガツ</t>
    </rPh>
    <rPh sb="6" eb="7">
      <t>ニチ</t>
    </rPh>
    <rPh sb="7" eb="9">
      <t>ホウコク</t>
    </rPh>
    <rPh sb="10" eb="12">
      <t>トウロン</t>
    </rPh>
    <rPh sb="13" eb="16">
      <t>デンジキ</t>
    </rPh>
    <rPh sb="17" eb="18">
      <t>ナミ</t>
    </rPh>
    <rPh sb="19" eb="20">
      <t>ヒカリ</t>
    </rPh>
    <phoneticPr fontId="2"/>
  </si>
  <si>
    <t>司会:渡辺愈 書記:増子寛</t>
    <rPh sb="0" eb="2">
      <t>シカイ</t>
    </rPh>
    <rPh sb="7" eb="9">
      <t>ショキ</t>
    </rPh>
    <rPh sb="10" eb="12">
      <t>マスコ</t>
    </rPh>
    <rPh sb="12" eb="13">
      <t>ヒロシ</t>
    </rPh>
    <phoneticPr fontId="2"/>
  </si>
  <si>
    <t>参考資料　電磁気に関するアンケート　53.7.8</t>
    <rPh sb="0" eb="2">
      <t>サンコウ</t>
    </rPh>
    <rPh sb="2" eb="4">
      <t>シリョウ</t>
    </rPh>
    <rPh sb="5" eb="8">
      <t>デンジキ</t>
    </rPh>
    <rPh sb="9" eb="10">
      <t>カン</t>
    </rPh>
    <phoneticPr fontId="2"/>
  </si>
  <si>
    <t>G:8月22日報告と討論(プロジェクト物理)</t>
    <rPh sb="3" eb="4">
      <t>ガツ</t>
    </rPh>
    <rPh sb="6" eb="7">
      <t>ニチ</t>
    </rPh>
    <rPh sb="7" eb="9">
      <t>ホウコク</t>
    </rPh>
    <rPh sb="10" eb="12">
      <t>トウロン</t>
    </rPh>
    <rPh sb="19" eb="21">
      <t>ブツリ</t>
    </rPh>
    <phoneticPr fontId="2"/>
  </si>
  <si>
    <t>司会:高原尚三・石川直弘 書記:馬目秀夫</t>
    <rPh sb="0" eb="2">
      <t>シカイ</t>
    </rPh>
    <rPh sb="3" eb="5">
      <t>タカハラ</t>
    </rPh>
    <rPh sb="5" eb="7">
      <t>ショウゾウ</t>
    </rPh>
    <rPh sb="8" eb="10">
      <t>イシカワ</t>
    </rPh>
    <rPh sb="10" eb="12">
      <t>ナオヒロ</t>
    </rPh>
    <rPh sb="13" eb="15">
      <t>ショキ</t>
    </rPh>
    <rPh sb="16" eb="17">
      <t>ウマ</t>
    </rPh>
    <rPh sb="17" eb="18">
      <t>メ</t>
    </rPh>
    <rPh sb="18" eb="20">
      <t>ヒデオ</t>
    </rPh>
    <phoneticPr fontId="2"/>
  </si>
  <si>
    <t>H:8月23日全体会</t>
    <rPh sb="3" eb="4">
      <t>ガツ</t>
    </rPh>
    <rPh sb="6" eb="7">
      <t>ニチ</t>
    </rPh>
    <rPh sb="7" eb="10">
      <t>ゼンタイカイ</t>
    </rPh>
    <phoneticPr fontId="2"/>
  </si>
  <si>
    <t>I:78年夏季研究会についてのアンケート調査結果</t>
    <rPh sb="4" eb="5">
      <t>ネン</t>
    </rPh>
    <rPh sb="5" eb="7">
      <t>カキ</t>
    </rPh>
    <rPh sb="7" eb="10">
      <t>ケンキュウカイ</t>
    </rPh>
    <rPh sb="20" eb="22">
      <t>チョウサ</t>
    </rPh>
    <rPh sb="22" eb="24">
      <t>ケッカ</t>
    </rPh>
    <phoneticPr fontId="2"/>
  </si>
  <si>
    <t>K:夏季研究会に寄贈された資料目録</t>
    <rPh sb="2" eb="4">
      <t>カキ</t>
    </rPh>
    <rPh sb="4" eb="7">
      <t>ケンキュウカイ</t>
    </rPh>
    <rPh sb="8" eb="10">
      <t>キゾウ</t>
    </rPh>
    <rPh sb="13" eb="15">
      <t>シリョウ</t>
    </rPh>
    <rPh sb="15" eb="17">
      <t>モクロク</t>
    </rPh>
    <phoneticPr fontId="2"/>
  </si>
  <si>
    <t>第9回物理教育研究会報告</t>
    <rPh sb="0" eb="1">
      <t>ダイ</t>
    </rPh>
    <rPh sb="2" eb="3">
      <t>カイ</t>
    </rPh>
    <rPh sb="10" eb="12">
      <t>ホウコク</t>
    </rPh>
    <phoneticPr fontId="2"/>
  </si>
  <si>
    <t>司会:石川孝夫(東京理科大)</t>
    <rPh sb="0" eb="2">
      <t>シカイ</t>
    </rPh>
    <rPh sb="3" eb="5">
      <t>イシカワ</t>
    </rPh>
    <rPh sb="5" eb="7">
      <t>タカオ</t>
    </rPh>
    <rPh sb="8" eb="10">
      <t>トウキョウ</t>
    </rPh>
    <rPh sb="10" eb="12">
      <t>リカ</t>
    </rPh>
    <rPh sb="12" eb="13">
      <t>ダイ</t>
    </rPh>
    <phoneticPr fontId="2"/>
  </si>
  <si>
    <t>夏季研究会会場(上智大)案内略図</t>
    <rPh sb="0" eb="2">
      <t>カキ</t>
    </rPh>
    <rPh sb="2" eb="5">
      <t>ケンキュウカイ</t>
    </rPh>
    <rPh sb="5" eb="7">
      <t>カイジョウ</t>
    </rPh>
    <rPh sb="8" eb="10">
      <t>ジョウチ</t>
    </rPh>
    <rPh sb="10" eb="11">
      <t>ダイ</t>
    </rPh>
    <rPh sb="12" eb="14">
      <t>アンナイ</t>
    </rPh>
    <rPh sb="14" eb="16">
      <t>リャクズ</t>
    </rPh>
    <phoneticPr fontId="2"/>
  </si>
  <si>
    <t>昭和53年度夏季研究会のためのアンケート</t>
    <rPh sb="0" eb="2">
      <t>ショウワ</t>
    </rPh>
    <rPh sb="4" eb="6">
      <t>ネンド</t>
    </rPh>
    <rPh sb="6" eb="8">
      <t>カキ</t>
    </rPh>
    <rPh sb="8" eb="11">
      <t>ケンキュウカイ</t>
    </rPh>
    <phoneticPr fontId="2"/>
  </si>
  <si>
    <t>第9回物理教育研究会の予告</t>
    <rPh sb="0" eb="1">
      <t>ダイ</t>
    </rPh>
    <rPh sb="2" eb="3">
      <t>カイ</t>
    </rPh>
    <rPh sb="11" eb="13">
      <t>ヨコク</t>
    </rPh>
    <phoneticPr fontId="2"/>
  </si>
  <si>
    <t>第8回物理教育研究会報告</t>
    <rPh sb="0" eb="1">
      <t>ダイ</t>
    </rPh>
    <rPh sb="2" eb="3">
      <t>カイ</t>
    </rPh>
    <rPh sb="10" eb="12">
      <t>ホウコク</t>
    </rPh>
    <phoneticPr fontId="2"/>
  </si>
  <si>
    <t>光について</t>
    <rPh sb="0" eb="1">
      <t>ヒカリ</t>
    </rPh>
    <phoneticPr fontId="2"/>
  </si>
  <si>
    <t>司会:渡辺愈(慶應高校)</t>
    <rPh sb="0" eb="2">
      <t>シカイ</t>
    </rPh>
    <rPh sb="3" eb="5">
      <t>ワタナベ</t>
    </rPh>
    <rPh sb="5" eb="6">
      <t>スグル</t>
    </rPh>
    <rPh sb="7" eb="9">
      <t>ケイオウ</t>
    </rPh>
    <rPh sb="9" eb="11">
      <t>コウコウ</t>
    </rPh>
    <phoneticPr fontId="2"/>
  </si>
  <si>
    <t>回析格子の研究</t>
    <rPh sb="0" eb="2">
      <t>カイセキ</t>
    </rPh>
    <rPh sb="2" eb="4">
      <t>ゴウシ</t>
    </rPh>
    <rPh sb="5" eb="7">
      <t>ケンキュウ</t>
    </rPh>
    <phoneticPr fontId="2"/>
  </si>
  <si>
    <t>大野良夫</t>
    <rPh sb="0" eb="2">
      <t>オオノ</t>
    </rPh>
    <rPh sb="2" eb="4">
      <t>ヨシオ</t>
    </rPh>
    <phoneticPr fontId="2"/>
  </si>
  <si>
    <t>タイトル</t>
    <phoneticPr fontId="2"/>
  </si>
  <si>
    <t>次回のお知らせ</t>
    <rPh sb="0" eb="2">
      <t>ジカイ</t>
    </rPh>
    <rPh sb="4" eb="5">
      <t>シ</t>
    </rPh>
    <phoneticPr fontId="2"/>
  </si>
  <si>
    <t>事務局からの報告　会費について</t>
    <rPh sb="0" eb="3">
      <t>ジムキョク</t>
    </rPh>
    <rPh sb="6" eb="8">
      <t>ホウコク</t>
    </rPh>
    <rPh sb="9" eb="11">
      <t>カイヒ</t>
    </rPh>
    <phoneticPr fontId="2"/>
  </si>
  <si>
    <r>
      <t>研究会の報告;</t>
    </r>
    <r>
      <rPr>
        <sz val="11"/>
        <rFont val="ＭＳ Ｐゴシック"/>
        <family val="3"/>
        <charset val="128"/>
      </rPr>
      <t>'81年度第1回、通算20回</t>
    </r>
    <rPh sb="0" eb="3">
      <t>ケンキュウカイ</t>
    </rPh>
    <rPh sb="4" eb="6">
      <t>ホウコク</t>
    </rPh>
    <rPh sb="10" eb="12">
      <t>ネンド</t>
    </rPh>
    <rPh sb="12" eb="13">
      <t>ダイ</t>
    </rPh>
    <rPh sb="14" eb="15">
      <t>カイ</t>
    </rPh>
    <rPh sb="16" eb="18">
      <t>ツウサン</t>
    </rPh>
    <rPh sb="20" eb="21">
      <t>カイ</t>
    </rPh>
    <phoneticPr fontId="2"/>
  </si>
  <si>
    <t>共通一次について</t>
    <rPh sb="0" eb="2">
      <t>キョウツウ</t>
    </rPh>
    <rPh sb="2" eb="4">
      <t>イチジ</t>
    </rPh>
    <phoneticPr fontId="2"/>
  </si>
  <si>
    <r>
      <t>研究会の報告;'81年度第1回、通算20回</t>
    </r>
    <r>
      <rPr>
        <sz val="11"/>
        <rFont val="ＭＳ Ｐゴシック"/>
        <family val="3"/>
        <charset val="128"/>
      </rPr>
      <t/>
    </r>
    <rPh sb="0" eb="3">
      <t>ケンキュウカイ</t>
    </rPh>
    <rPh sb="4" eb="6">
      <t>ホウコク</t>
    </rPh>
    <rPh sb="10" eb="12">
      <t>ネンド</t>
    </rPh>
    <rPh sb="12" eb="13">
      <t>ダイ</t>
    </rPh>
    <rPh sb="14" eb="15">
      <t>カイ</t>
    </rPh>
    <rPh sb="16" eb="18">
      <t>ツウサン</t>
    </rPh>
    <rPh sb="20" eb="21">
      <t>カイ</t>
    </rPh>
    <phoneticPr fontId="2"/>
  </si>
  <si>
    <t>「電池とモーターから始める物理」の実験報告(3)</t>
    <rPh sb="1" eb="3">
      <t>デンチ</t>
    </rPh>
    <rPh sb="10" eb="11">
      <t>ハジ</t>
    </rPh>
    <rPh sb="13" eb="15">
      <t>ブツリ</t>
    </rPh>
    <rPh sb="17" eb="19">
      <t>ジッケン</t>
    </rPh>
    <rPh sb="19" eb="21">
      <t>ホウコク</t>
    </rPh>
    <phoneticPr fontId="2"/>
  </si>
  <si>
    <r>
      <t>研究会の報告;</t>
    </r>
    <r>
      <rPr>
        <sz val="11"/>
        <rFont val="ＭＳ Ｐゴシック"/>
        <family val="3"/>
        <charset val="128"/>
      </rPr>
      <t>'81年度第1回、通算20回</t>
    </r>
    <r>
      <rPr>
        <sz val="11"/>
        <rFont val="ＭＳ Ｐゴシック"/>
        <family val="3"/>
        <charset val="128"/>
      </rPr>
      <t/>
    </r>
    <rPh sb="0" eb="3">
      <t>ケンキュウカイ</t>
    </rPh>
    <rPh sb="4" eb="6">
      <t>ホウコク</t>
    </rPh>
    <rPh sb="10" eb="12">
      <t>ネンド</t>
    </rPh>
    <rPh sb="12" eb="13">
      <t>ダイ</t>
    </rPh>
    <rPh sb="14" eb="15">
      <t>カイ</t>
    </rPh>
    <rPh sb="16" eb="18">
      <t>ツウサン</t>
    </rPh>
    <rPh sb="20" eb="21">
      <t>カイ</t>
    </rPh>
    <phoneticPr fontId="2"/>
  </si>
  <si>
    <t>物体を地球が引く力―実践報告</t>
    <rPh sb="0" eb="2">
      <t>ブッタイ</t>
    </rPh>
    <rPh sb="3" eb="5">
      <t>チキュウ</t>
    </rPh>
    <rPh sb="6" eb="7">
      <t>ヒ</t>
    </rPh>
    <rPh sb="8" eb="9">
      <t>チカラ</t>
    </rPh>
    <rPh sb="10" eb="12">
      <t>ジッセン</t>
    </rPh>
    <rPh sb="12" eb="14">
      <t>ホウコク</t>
    </rPh>
    <phoneticPr fontId="2"/>
  </si>
  <si>
    <t>滝川 洋二</t>
    <rPh sb="0" eb="2">
      <t>タキガワ</t>
    </rPh>
    <rPh sb="3" eb="5">
      <t>ヨウジ</t>
    </rPh>
    <phoneticPr fontId="2"/>
  </si>
  <si>
    <t>研究会の報告;'81年度第1回、通算20回</t>
    <rPh sb="0" eb="3">
      <t>ケンキュウカイ</t>
    </rPh>
    <rPh sb="4" eb="6">
      <t>ホウコク</t>
    </rPh>
    <rPh sb="10" eb="12">
      <t>ネンド</t>
    </rPh>
    <rPh sb="12" eb="13">
      <t>ダイ</t>
    </rPh>
    <rPh sb="14" eb="15">
      <t>カイ</t>
    </rPh>
    <rPh sb="16" eb="18">
      <t>ツウサン</t>
    </rPh>
    <rPh sb="20" eb="21">
      <t>カイ</t>
    </rPh>
    <phoneticPr fontId="2"/>
  </si>
  <si>
    <t>ナースのための物理</t>
    <rPh sb="7" eb="9">
      <t>ブツリ</t>
    </rPh>
    <phoneticPr fontId="2"/>
  </si>
  <si>
    <t>榊原 道夫</t>
    <rPh sb="0" eb="2">
      <t>サカキバラ</t>
    </rPh>
    <rPh sb="3" eb="5">
      <t>ミチオ</t>
    </rPh>
    <phoneticPr fontId="2"/>
  </si>
  <si>
    <t>その他</t>
    <rPh sb="2" eb="3">
      <t>タ</t>
    </rPh>
    <phoneticPr fontId="2"/>
  </si>
  <si>
    <t>寄贈資料紹介</t>
    <rPh sb="0" eb="2">
      <t>キゾウ</t>
    </rPh>
    <rPh sb="2" eb="4">
      <t>シリョウ</t>
    </rPh>
    <rPh sb="4" eb="6">
      <t>ショウカイ</t>
    </rPh>
    <phoneticPr fontId="2"/>
  </si>
  <si>
    <t>次回のお知らせ;5月23日(土)3時、上智大</t>
    <rPh sb="0" eb="2">
      <t>ジカイ</t>
    </rPh>
    <rPh sb="4" eb="5">
      <t>シ</t>
    </rPh>
    <rPh sb="9" eb="10">
      <t>ガツ</t>
    </rPh>
    <rPh sb="12" eb="13">
      <t>ニチ</t>
    </rPh>
    <rPh sb="14" eb="15">
      <t>ツチ</t>
    </rPh>
    <rPh sb="17" eb="18">
      <t>ジ</t>
    </rPh>
    <rPh sb="19" eb="22">
      <t>ジョウチダイ</t>
    </rPh>
    <phoneticPr fontId="2"/>
  </si>
  <si>
    <t>研究会の報告;’80年度第3回、通算19回</t>
    <rPh sb="0" eb="3">
      <t>ケンキュウカイ</t>
    </rPh>
    <rPh sb="4" eb="6">
      <t>ホウコク</t>
    </rPh>
    <rPh sb="10" eb="12">
      <t>ネンド</t>
    </rPh>
    <rPh sb="12" eb="13">
      <t>ダイ</t>
    </rPh>
    <rPh sb="13" eb="15">
      <t>サンカイ</t>
    </rPh>
    <rPh sb="16" eb="18">
      <t>ツウサン</t>
    </rPh>
    <rPh sb="20" eb="21">
      <t>カイ</t>
    </rPh>
    <phoneticPr fontId="2"/>
  </si>
  <si>
    <t>“電池とモーターから始める物理”の実験報告(2)</t>
    <rPh sb="1" eb="3">
      <t>デンチ</t>
    </rPh>
    <rPh sb="10" eb="11">
      <t>ハジ</t>
    </rPh>
    <rPh sb="13" eb="15">
      <t>ブツリ</t>
    </rPh>
    <rPh sb="17" eb="19">
      <t>ジッケン</t>
    </rPh>
    <rPh sb="19" eb="21">
      <t>ホウコク</t>
    </rPh>
    <phoneticPr fontId="2"/>
  </si>
  <si>
    <t>片桐泉</t>
    <rPh sb="0" eb="2">
      <t>カタギリ</t>
    </rPh>
    <rPh sb="2" eb="3">
      <t>イズミ</t>
    </rPh>
    <phoneticPr fontId="2"/>
  </si>
  <si>
    <t>イギリスの大学入試(1980)</t>
    <rPh sb="5" eb="7">
      <t>ダイガク</t>
    </rPh>
    <rPh sb="7" eb="9">
      <t>ニュウシ</t>
    </rPh>
    <phoneticPr fontId="2"/>
  </si>
  <si>
    <t>質疑応答の記録</t>
    <rPh sb="0" eb="2">
      <t>シツギ</t>
    </rPh>
    <rPh sb="2" eb="4">
      <t>オウトウ</t>
    </rPh>
    <rPh sb="5" eb="7">
      <t>キロク</t>
    </rPh>
    <phoneticPr fontId="2"/>
  </si>
  <si>
    <t>小見出し</t>
    <rPh sb="0" eb="1">
      <t>ショウ</t>
    </rPh>
    <phoneticPr fontId="2"/>
  </si>
  <si>
    <t>ページ</t>
    <phoneticPr fontId="2"/>
  </si>
  <si>
    <t>研究会の報告 2015年11月28日(土曜日)</t>
    <rPh sb="0" eb="3">
      <t>ケンキュウカイ</t>
    </rPh>
    <rPh sb="4" eb="6">
      <t>ホウコク</t>
    </rPh>
    <rPh sb="11" eb="12">
      <t>ネン</t>
    </rPh>
    <rPh sb="14" eb="15">
      <t>ガツ</t>
    </rPh>
    <rPh sb="17" eb="18">
      <t>ニチ</t>
    </rPh>
    <rPh sb="19" eb="22">
      <t>ドヨウビ</t>
    </rPh>
    <phoneticPr fontId="2"/>
  </si>
  <si>
    <t>(通信編集部)</t>
    <rPh sb="1" eb="3">
      <t>ツウシン</t>
    </rPh>
    <rPh sb="3" eb="5">
      <t>ヘンシュウ</t>
    </rPh>
    <rPh sb="5" eb="6">
      <t>ブ</t>
    </rPh>
    <phoneticPr fontId="2"/>
  </si>
  <si>
    <t>β線の磁場による偏向を計測する演示実験装置の試作</t>
    <rPh sb="1" eb="2">
      <t>セン</t>
    </rPh>
    <rPh sb="3" eb="5">
      <t>ジバ</t>
    </rPh>
    <rPh sb="8" eb="10">
      <t>ヘンコウ</t>
    </rPh>
    <rPh sb="11" eb="13">
      <t>ケイソク</t>
    </rPh>
    <rPh sb="15" eb="17">
      <t>エンジ</t>
    </rPh>
    <rPh sb="17" eb="19">
      <t>ジッケン</t>
    </rPh>
    <rPh sb="19" eb="21">
      <t>ソウチ</t>
    </rPh>
    <rPh sb="22" eb="24">
      <t>シサク</t>
    </rPh>
    <phoneticPr fontId="2"/>
  </si>
  <si>
    <t>実験項目「電磁誘導」-基礎実験講習会(新潟)での実践-</t>
    <rPh sb="0" eb="2">
      <t>ジッケン</t>
    </rPh>
    <rPh sb="2" eb="4">
      <t>コウモク</t>
    </rPh>
    <rPh sb="5" eb="7">
      <t>デンジ</t>
    </rPh>
    <rPh sb="7" eb="9">
      <t>ユウドウ</t>
    </rPh>
    <rPh sb="11" eb="13">
      <t>キソ</t>
    </rPh>
    <rPh sb="13" eb="15">
      <t>ジッケン</t>
    </rPh>
    <rPh sb="15" eb="18">
      <t>コウシュウカイ</t>
    </rPh>
    <rPh sb="19" eb="21">
      <t>ニイガタ</t>
    </rPh>
    <rPh sb="24" eb="26">
      <t>ジッセン</t>
    </rPh>
    <phoneticPr fontId="2"/>
  </si>
  <si>
    <t>「減速しているのに加速度なんて」という生徒のつぶやき</t>
    <rPh sb="1" eb="3">
      <t>ゲンソク</t>
    </rPh>
    <rPh sb="9" eb="12">
      <t>カソクド</t>
    </rPh>
    <rPh sb="19" eb="21">
      <t>セイト</t>
    </rPh>
    <phoneticPr fontId="2"/>
  </si>
  <si>
    <t>変位電流狂騒曲</t>
    <rPh sb="0" eb="2">
      <t>ヘンイ</t>
    </rPh>
    <rPh sb="2" eb="4">
      <t>デンリュウ</t>
    </rPh>
    <rPh sb="4" eb="6">
      <t>キョウソウ</t>
    </rPh>
    <rPh sb="6" eb="7">
      <t>キョク</t>
    </rPh>
    <phoneticPr fontId="2"/>
  </si>
  <si>
    <t>鈴木 亨</t>
    <rPh sb="0" eb="2">
      <t>スズキ</t>
    </rPh>
    <rPh sb="3" eb="4">
      <t>リョウ</t>
    </rPh>
    <phoneticPr fontId="2"/>
  </si>
  <si>
    <t>音波を実感して認めたい</t>
    <rPh sb="0" eb="2">
      <t>オンパ</t>
    </rPh>
    <rPh sb="3" eb="5">
      <t>ジッカン</t>
    </rPh>
    <rPh sb="7" eb="8">
      <t>ミト</t>
    </rPh>
    <phoneticPr fontId="2"/>
  </si>
  <si>
    <t>塾での出張理科実験教室～小学生と「音」「光(ｶﾒﾗ)」の実験～</t>
    <rPh sb="0" eb="1">
      <t>ジュク</t>
    </rPh>
    <rPh sb="3" eb="5">
      <t>シュッチョウ</t>
    </rPh>
    <rPh sb="5" eb="7">
      <t>リカ</t>
    </rPh>
    <rPh sb="7" eb="9">
      <t>ジッケン</t>
    </rPh>
    <rPh sb="9" eb="11">
      <t>キョウシツ</t>
    </rPh>
    <rPh sb="12" eb="15">
      <t>ショウガクセイ</t>
    </rPh>
    <rPh sb="17" eb="18">
      <t>オト</t>
    </rPh>
    <rPh sb="20" eb="21">
      <t>ヒカリ</t>
    </rPh>
    <rPh sb="28" eb="30">
      <t>ジッケン</t>
    </rPh>
    <phoneticPr fontId="2"/>
  </si>
  <si>
    <t>今和泉 卓也</t>
    <rPh sb="0" eb="3">
      <t>イマイズミ</t>
    </rPh>
    <rPh sb="4" eb="6">
      <t>タクヤ</t>
    </rPh>
    <phoneticPr fontId="2"/>
  </si>
  <si>
    <t>Android加速度ソフト</t>
    <rPh sb="7" eb="10">
      <t>カソクド</t>
    </rPh>
    <phoneticPr fontId="2"/>
  </si>
  <si>
    <t>光の干渉-物理ﾁｬﾚﾝｼﾞ2015第2ﾁｬﾚﾝｼﾞ実験問題より-</t>
    <rPh sb="0" eb="1">
      <t>ヒカリ</t>
    </rPh>
    <rPh sb="2" eb="4">
      <t>カンショウ</t>
    </rPh>
    <rPh sb="5" eb="7">
      <t>ブツリ</t>
    </rPh>
    <rPh sb="17" eb="18">
      <t>ダイ</t>
    </rPh>
    <rPh sb="25" eb="27">
      <t>ジッケン</t>
    </rPh>
    <rPh sb="27" eb="29">
      <t>モンダイ</t>
    </rPh>
    <phoneticPr fontId="2"/>
  </si>
  <si>
    <t>岸澤 眞一</t>
    <rPh sb="0" eb="2">
      <t>キシザワ</t>
    </rPh>
    <rPh sb="3" eb="5">
      <t>シンイチ</t>
    </rPh>
    <phoneticPr fontId="2"/>
  </si>
  <si>
    <t>ペットボトルから流出する水の軌跡</t>
    <rPh sb="8" eb="10">
      <t>リュウシュツ</t>
    </rPh>
    <rPh sb="12" eb="13">
      <t>ミズ</t>
    </rPh>
    <rPh sb="14" eb="16">
      <t>キセキ</t>
    </rPh>
    <phoneticPr fontId="2"/>
  </si>
  <si>
    <t>高見 寿</t>
    <rPh sb="0" eb="2">
      <t>タカミ</t>
    </rPh>
    <rPh sb="3" eb="4">
      <t>コトブキ</t>
    </rPh>
    <phoneticPr fontId="2"/>
  </si>
  <si>
    <t>距離ｾﾝｻとVFｺﾝﾊﾞｰﾀによる運動の記録(マイク入力計測⑤)</t>
    <rPh sb="0" eb="2">
      <t>キョリ</t>
    </rPh>
    <rPh sb="17" eb="19">
      <t>ウンドウ</t>
    </rPh>
    <rPh sb="20" eb="22">
      <t>キロク</t>
    </rPh>
    <rPh sb="26" eb="28">
      <t>ニュウリョク</t>
    </rPh>
    <rPh sb="28" eb="30">
      <t>ケイソク</t>
    </rPh>
    <phoneticPr fontId="2"/>
  </si>
  <si>
    <t>村尾 美明</t>
    <rPh sb="0" eb="2">
      <t>ムラオ</t>
    </rPh>
    <rPh sb="3" eb="4">
      <t>ミ</t>
    </rPh>
    <rPh sb="4" eb="5">
      <t>メイ</t>
    </rPh>
    <phoneticPr fontId="2"/>
  </si>
  <si>
    <t>人物でよむ物理法則の事典</t>
    <rPh sb="0" eb="2">
      <t>ジンブツ</t>
    </rPh>
    <rPh sb="5" eb="7">
      <t>ブツリ</t>
    </rPh>
    <rPh sb="7" eb="9">
      <t>ホウソク</t>
    </rPh>
    <rPh sb="10" eb="12">
      <t>ジテン</t>
    </rPh>
    <phoneticPr fontId="2"/>
  </si>
  <si>
    <t>総会</t>
    <rPh sb="0" eb="2">
      <t>ソウカイ</t>
    </rPh>
    <phoneticPr fontId="2"/>
  </si>
  <si>
    <t>物理教育研究会(APEJ)総会 議案書</t>
    <rPh sb="0" eb="2">
      <t>ブツリ</t>
    </rPh>
    <rPh sb="2" eb="4">
      <t>キョウイク</t>
    </rPh>
    <rPh sb="4" eb="7">
      <t>ケンキュウカイ</t>
    </rPh>
    <rPh sb="13" eb="15">
      <t>ソウカイ</t>
    </rPh>
    <rPh sb="16" eb="19">
      <t>ギアンショ</t>
    </rPh>
    <phoneticPr fontId="2"/>
  </si>
  <si>
    <t>(石井 登志夫)</t>
    <rPh sb="1" eb="3">
      <t>イシイ</t>
    </rPh>
    <rPh sb="4" eb="7">
      <t>トシオ</t>
    </rPh>
    <phoneticPr fontId="2"/>
  </si>
  <si>
    <t>2015年度APEJ決算報告・2016年度APEJ予算(案)</t>
    <rPh sb="4" eb="6">
      <t>ネンド</t>
    </rPh>
    <rPh sb="10" eb="12">
      <t>ケッサン</t>
    </rPh>
    <rPh sb="12" eb="14">
      <t>ホウコク</t>
    </rPh>
    <rPh sb="19" eb="21">
      <t>ネンド</t>
    </rPh>
    <rPh sb="25" eb="27">
      <t>ヨサン</t>
    </rPh>
    <rPh sb="28" eb="29">
      <t>アン</t>
    </rPh>
    <phoneticPr fontId="2"/>
  </si>
  <si>
    <t>(村田 律子)</t>
    <rPh sb="1" eb="3">
      <t>ムラタ</t>
    </rPh>
    <rPh sb="4" eb="6">
      <t>リツコ</t>
    </rPh>
    <phoneticPr fontId="2"/>
  </si>
  <si>
    <t>物理教育研究会定款改定について</t>
    <rPh sb="0" eb="2">
      <t>ブツリ</t>
    </rPh>
    <rPh sb="2" eb="4">
      <t>キョウイク</t>
    </rPh>
    <rPh sb="4" eb="7">
      <t>ケンキュウカイ</t>
    </rPh>
    <rPh sb="7" eb="8">
      <t>テイ</t>
    </rPh>
    <rPh sb="8" eb="9">
      <t>カン</t>
    </rPh>
    <rPh sb="9" eb="11">
      <t>カイテイ</t>
    </rPh>
    <phoneticPr fontId="2"/>
  </si>
  <si>
    <t>(運営委員会)</t>
    <rPh sb="1" eb="3">
      <t>ウンエイ</t>
    </rPh>
    <rPh sb="3" eb="6">
      <t>イインカイ</t>
    </rPh>
    <phoneticPr fontId="2"/>
  </si>
  <si>
    <t>名簿</t>
    <rPh sb="0" eb="2">
      <t>メイボ</t>
    </rPh>
    <phoneticPr fontId="2"/>
  </si>
  <si>
    <t>物理教育研究会 会員名簿</t>
    <rPh sb="0" eb="2">
      <t>ブツリ</t>
    </rPh>
    <rPh sb="2" eb="4">
      <t>キョウイク</t>
    </rPh>
    <rPh sb="4" eb="7">
      <t>ケンキュウカイ</t>
    </rPh>
    <rPh sb="8" eb="10">
      <t>カイイン</t>
    </rPh>
    <rPh sb="10" eb="12">
      <t>メイボ</t>
    </rPh>
    <phoneticPr fontId="2"/>
  </si>
  <si>
    <t>投稿方法</t>
    <rPh sb="0" eb="2">
      <t>トウコウ</t>
    </rPh>
    <rPh sb="2" eb="4">
      <t>ホウホウ</t>
    </rPh>
    <phoneticPr fontId="2"/>
  </si>
  <si>
    <t>(2015年度版)</t>
    <rPh sb="5" eb="7">
      <t>ネンド</t>
    </rPh>
    <rPh sb="7" eb="8">
      <t>バン</t>
    </rPh>
    <phoneticPr fontId="2"/>
  </si>
  <si>
    <t>入会案内</t>
    <rPh sb="0" eb="2">
      <t>ニュウカイ</t>
    </rPh>
    <rPh sb="2" eb="4">
      <t>アンナイ</t>
    </rPh>
    <phoneticPr fontId="2"/>
  </si>
  <si>
    <t>(2014年度版)</t>
    <rPh sb="5" eb="7">
      <t>ネンド</t>
    </rPh>
    <rPh sb="7" eb="8">
      <t>バン</t>
    </rPh>
    <phoneticPr fontId="2"/>
  </si>
  <si>
    <t>入会申込書</t>
    <rPh sb="0" eb="2">
      <t>ニュウカイ</t>
    </rPh>
    <rPh sb="2" eb="4">
      <t>モウシコミ</t>
    </rPh>
    <rPh sb="4" eb="5">
      <t>ショ</t>
    </rPh>
    <phoneticPr fontId="2"/>
  </si>
  <si>
    <t>(2013年度版)</t>
    <rPh sb="5" eb="7">
      <t>ネンド</t>
    </rPh>
    <rPh sb="7" eb="8">
      <t>バン</t>
    </rPh>
    <phoneticPr fontId="2"/>
  </si>
  <si>
    <t>講習会・公開講座報告</t>
    <rPh sb="0" eb="3">
      <t>コウシュウカイ</t>
    </rPh>
    <rPh sb="4" eb="6">
      <t>コウカイ</t>
    </rPh>
    <rPh sb="6" eb="8">
      <t>コウザ</t>
    </rPh>
    <rPh sb="8" eb="10">
      <t>ホウコク</t>
    </rPh>
    <phoneticPr fontId="2"/>
  </si>
  <si>
    <t>第8回高校授業に役立つ基本実験講習会(東京会場)報告</t>
    <rPh sb="0" eb="1">
      <t>ダイ</t>
    </rPh>
    <rPh sb="2" eb="3">
      <t>カイ</t>
    </rPh>
    <rPh sb="3" eb="5">
      <t>コウコウ</t>
    </rPh>
    <rPh sb="5" eb="7">
      <t>ジュギョウ</t>
    </rPh>
    <rPh sb="8" eb="10">
      <t>ヤクダ</t>
    </rPh>
    <rPh sb="11" eb="13">
      <t>キホン</t>
    </rPh>
    <rPh sb="13" eb="15">
      <t>ジッケン</t>
    </rPh>
    <rPh sb="15" eb="17">
      <t>コウシュウ</t>
    </rPh>
    <rPh sb="17" eb="18">
      <t>カイ</t>
    </rPh>
    <rPh sb="19" eb="21">
      <t>トウキョウ</t>
    </rPh>
    <rPh sb="21" eb="23">
      <t>カイジョウ</t>
    </rPh>
    <rPh sb="24" eb="26">
      <t>ホウコク</t>
    </rPh>
    <phoneticPr fontId="2"/>
  </si>
  <si>
    <t>第5回物理授業公開講座(2015)のまとめ</t>
    <rPh sb="0" eb="1">
      <t>ダイ</t>
    </rPh>
    <rPh sb="2" eb="3">
      <t>カイ</t>
    </rPh>
    <rPh sb="3" eb="5">
      <t>ブツリ</t>
    </rPh>
    <rPh sb="5" eb="7">
      <t>ジュギョウ</t>
    </rPh>
    <rPh sb="7" eb="9">
      <t>コウカイ</t>
    </rPh>
    <rPh sb="9" eb="11">
      <t>コウザ</t>
    </rPh>
    <phoneticPr fontId="2"/>
  </si>
  <si>
    <t>石井 登志夫</t>
    <rPh sb="0" eb="2">
      <t>イシイ</t>
    </rPh>
    <rPh sb="3" eb="6">
      <t>トシオ</t>
    </rPh>
    <phoneticPr fontId="2"/>
  </si>
  <si>
    <t>2015年度物理教育研究会(APEJ)夏期大会報告</t>
    <rPh sb="4" eb="6">
      <t>ネンド</t>
    </rPh>
    <rPh sb="6" eb="8">
      <t>ブツリ</t>
    </rPh>
    <rPh sb="8" eb="10">
      <t>キョウイク</t>
    </rPh>
    <rPh sb="10" eb="13">
      <t>ケンキュウカイ</t>
    </rPh>
    <rPh sb="19" eb="21">
      <t>カキ</t>
    </rPh>
    <rPh sb="21" eb="23">
      <t>タイカイ</t>
    </rPh>
    <rPh sb="23" eb="25">
      <t>ホウコク</t>
    </rPh>
    <phoneticPr fontId="2"/>
  </si>
  <si>
    <t>藤原 昇(実行委員長)</t>
    <rPh sb="0" eb="2">
      <t>フジワラ</t>
    </rPh>
    <rPh sb="3" eb="4">
      <t>ノボル</t>
    </rPh>
    <rPh sb="5" eb="7">
      <t>ジッコウ</t>
    </rPh>
    <rPh sb="7" eb="9">
      <t>イイン</t>
    </rPh>
    <rPh sb="9" eb="10">
      <t>ナガ</t>
    </rPh>
    <phoneticPr fontId="2"/>
  </si>
  <si>
    <t>(特別講座)</t>
    <rPh sb="1" eb="3">
      <t>トクベツ</t>
    </rPh>
    <rPh sb="3" eb="5">
      <t>コウザ</t>
    </rPh>
    <phoneticPr fontId="2"/>
  </si>
  <si>
    <t>東北大学初年次学生実験カリキュラム</t>
    <rPh sb="0" eb="2">
      <t>トウホク</t>
    </rPh>
    <rPh sb="2" eb="4">
      <t>ダイガク</t>
    </rPh>
    <rPh sb="4" eb="5">
      <t>ショ</t>
    </rPh>
    <rPh sb="5" eb="7">
      <t>ネンジ</t>
    </rPh>
    <rPh sb="7" eb="9">
      <t>ガクセイ</t>
    </rPh>
    <rPh sb="9" eb="11">
      <t>ジッケン</t>
    </rPh>
    <phoneticPr fontId="2"/>
  </si>
  <si>
    <t>須藤 彰三</t>
    <rPh sb="0" eb="2">
      <t>スドウ</t>
    </rPh>
    <rPh sb="3" eb="5">
      <t>ショウゾウ</t>
    </rPh>
    <phoneticPr fontId="2"/>
  </si>
  <si>
    <t>(公開授業)</t>
    <rPh sb="1" eb="3">
      <t>コウカイ</t>
    </rPh>
    <rPh sb="3" eb="5">
      <t>ジュギョウ</t>
    </rPh>
    <phoneticPr fontId="2"/>
  </si>
  <si>
    <t>物理公開授業in宮教大 まとめ</t>
    <rPh sb="0" eb="2">
      <t>ブツリ</t>
    </rPh>
    <rPh sb="2" eb="4">
      <t>コウカイ</t>
    </rPh>
    <rPh sb="4" eb="6">
      <t>ジュギョウ</t>
    </rPh>
    <rPh sb="8" eb="9">
      <t>ミヤ</t>
    </rPh>
    <rPh sb="9" eb="10">
      <t>オシ</t>
    </rPh>
    <rPh sb="10" eb="11">
      <t>ダイ</t>
    </rPh>
    <phoneticPr fontId="2"/>
  </si>
  <si>
    <t>(原著講演)</t>
    <rPh sb="1" eb="3">
      <t>ゲンチョ</t>
    </rPh>
    <rPh sb="3" eb="5">
      <t>コウエン</t>
    </rPh>
    <phoneticPr fontId="2"/>
  </si>
  <si>
    <t>力センサーを使って ma=f</t>
    <rPh sb="0" eb="1">
      <t>チカラ</t>
    </rPh>
    <rPh sb="6" eb="7">
      <t>ツカ</t>
    </rPh>
    <phoneticPr fontId="2"/>
  </si>
  <si>
    <t>これからの中学校物理教育&lt;H28年度使用教科書を見て&gt;</t>
    <rPh sb="5" eb="8">
      <t>チュウガッコウ</t>
    </rPh>
    <rPh sb="8" eb="10">
      <t>ブツリ</t>
    </rPh>
    <rPh sb="10" eb="12">
      <t>キョウイク</t>
    </rPh>
    <rPh sb="16" eb="18">
      <t>ネンド</t>
    </rPh>
    <rPh sb="18" eb="20">
      <t>シヨウ</t>
    </rPh>
    <rPh sb="20" eb="23">
      <t>キョウカショ</t>
    </rPh>
    <rPh sb="24" eb="25">
      <t>ミ</t>
    </rPh>
    <phoneticPr fontId="2"/>
  </si>
  <si>
    <t>山根 津貴子</t>
    <rPh sb="0" eb="2">
      <t>ヤマネ</t>
    </rPh>
    <rPh sb="3" eb="6">
      <t>ツキコ</t>
    </rPh>
    <phoneticPr fontId="2"/>
  </si>
  <si>
    <t>LEDを利用した光電効果の波長依存性の簡易実験</t>
    <rPh sb="4" eb="6">
      <t>リヨウ</t>
    </rPh>
    <rPh sb="8" eb="10">
      <t>コウデン</t>
    </rPh>
    <rPh sb="10" eb="12">
      <t>コウカ</t>
    </rPh>
    <rPh sb="13" eb="15">
      <t>ハチョウ</t>
    </rPh>
    <rPh sb="15" eb="17">
      <t>イゾン</t>
    </rPh>
    <rPh sb="17" eb="18">
      <t>セイ</t>
    </rPh>
    <rPh sb="19" eb="21">
      <t>カンイ</t>
    </rPh>
    <rPh sb="21" eb="23">
      <t>ジッケン</t>
    </rPh>
    <phoneticPr fontId="2"/>
  </si>
  <si>
    <t>霜田 光一</t>
    <rPh sb="0" eb="2">
      <t>シモダ</t>
    </rPh>
    <rPh sb="3" eb="5">
      <t>コウイチ</t>
    </rPh>
    <phoneticPr fontId="2"/>
  </si>
  <si>
    <t>中学校理科における「光源」「光の直進性」に関するTytorialの実践</t>
    <rPh sb="0" eb="3">
      <t>チュウガッコウ</t>
    </rPh>
    <rPh sb="3" eb="5">
      <t>リカ</t>
    </rPh>
    <rPh sb="10" eb="12">
      <t>コウゲン</t>
    </rPh>
    <rPh sb="14" eb="15">
      <t>ヒカリ</t>
    </rPh>
    <rPh sb="16" eb="19">
      <t>チョクシンセイ</t>
    </rPh>
    <rPh sb="21" eb="22">
      <t>カン</t>
    </rPh>
    <rPh sb="33" eb="35">
      <t>ジッセン</t>
    </rPh>
    <phoneticPr fontId="2"/>
  </si>
  <si>
    <t>岸 翔太</t>
    <rPh sb="0" eb="1">
      <t>キシ</t>
    </rPh>
    <rPh sb="2" eb="4">
      <t>ショウタ</t>
    </rPh>
    <phoneticPr fontId="2"/>
  </si>
  <si>
    <t>凸レンズのILDs型授業の実践報告</t>
    <rPh sb="0" eb="1">
      <t>トツ</t>
    </rPh>
    <rPh sb="9" eb="10">
      <t>ガタ</t>
    </rPh>
    <rPh sb="10" eb="12">
      <t>ジュギョウ</t>
    </rPh>
    <rPh sb="13" eb="15">
      <t>ジッセン</t>
    </rPh>
    <rPh sb="15" eb="17">
      <t>ホウコク</t>
    </rPh>
    <phoneticPr fontId="2"/>
  </si>
  <si>
    <t>森脇 啓介</t>
    <rPh sb="0" eb="2">
      <t>モリワキ</t>
    </rPh>
    <rPh sb="3" eb="5">
      <t>ケイスケ</t>
    </rPh>
    <phoneticPr fontId="2"/>
  </si>
  <si>
    <t>ｱｸﾃｨﾌﾞ・ﾗｰﾆﾝｸﾞのための動機づけ方略の実践</t>
    <rPh sb="17" eb="19">
      <t>ドウキ</t>
    </rPh>
    <rPh sb="21" eb="23">
      <t>ホウリャク</t>
    </rPh>
    <rPh sb="24" eb="26">
      <t>ジッセン</t>
    </rPh>
    <phoneticPr fontId="2"/>
  </si>
  <si>
    <t>北村 貴文</t>
    <rPh sb="0" eb="2">
      <t>キタムラ</t>
    </rPh>
    <rPh sb="3" eb="5">
      <t>タカフミ</t>
    </rPh>
    <phoneticPr fontId="2"/>
  </si>
  <si>
    <t>力ｾﾝｻｰを用いた浮力の授業～浮力は物体の性質ではない～</t>
    <rPh sb="0" eb="1">
      <t>チカラ</t>
    </rPh>
    <rPh sb="6" eb="7">
      <t>モチ</t>
    </rPh>
    <rPh sb="9" eb="11">
      <t>フリョク</t>
    </rPh>
    <rPh sb="12" eb="14">
      <t>ジュギョウ</t>
    </rPh>
    <rPh sb="15" eb="17">
      <t>フリョク</t>
    </rPh>
    <rPh sb="18" eb="20">
      <t>ブッタイ</t>
    </rPh>
    <rPh sb="21" eb="23">
      <t>セイシツ</t>
    </rPh>
    <phoneticPr fontId="2"/>
  </si>
  <si>
    <t>電気回路の誤概念は、本当に水流ﾓﾃﾞﾙに起因しているのだろうか?-自作水流装置を用いた水流回路と電気回路との比較を通した授業実践-</t>
    <rPh sb="0" eb="2">
      <t>デンキ</t>
    </rPh>
    <rPh sb="2" eb="4">
      <t>カイロ</t>
    </rPh>
    <rPh sb="5" eb="6">
      <t>ゴ</t>
    </rPh>
    <rPh sb="6" eb="8">
      <t>ガイネン</t>
    </rPh>
    <rPh sb="10" eb="12">
      <t>ホントウ</t>
    </rPh>
    <rPh sb="13" eb="15">
      <t>スイリュウ</t>
    </rPh>
    <rPh sb="20" eb="22">
      <t>キイン</t>
    </rPh>
    <rPh sb="33" eb="35">
      <t>ジサク</t>
    </rPh>
    <rPh sb="35" eb="37">
      <t>スイリュウ</t>
    </rPh>
    <rPh sb="37" eb="39">
      <t>ソウチ</t>
    </rPh>
    <rPh sb="40" eb="41">
      <t>モチ</t>
    </rPh>
    <rPh sb="43" eb="45">
      <t>スイリュウ</t>
    </rPh>
    <rPh sb="45" eb="47">
      <t>カイロ</t>
    </rPh>
    <rPh sb="48" eb="50">
      <t>デンキ</t>
    </rPh>
    <rPh sb="50" eb="52">
      <t>カイロ</t>
    </rPh>
    <rPh sb="54" eb="56">
      <t>ヒカク</t>
    </rPh>
    <rPh sb="57" eb="58">
      <t>トオ</t>
    </rPh>
    <rPh sb="60" eb="62">
      <t>ジュギョウ</t>
    </rPh>
    <rPh sb="62" eb="64">
      <t>ジッセン</t>
    </rPh>
    <phoneticPr fontId="2"/>
  </si>
  <si>
    <t>実践「違和感を入れた実験映像教材」　　　　　　　　　　～青少年のための科学の祭典全国大会出典を経て～</t>
    <rPh sb="0" eb="2">
      <t>ジッセン</t>
    </rPh>
    <rPh sb="3" eb="6">
      <t>イワカン</t>
    </rPh>
    <rPh sb="7" eb="8">
      <t>イ</t>
    </rPh>
    <rPh sb="10" eb="12">
      <t>ジッケン</t>
    </rPh>
    <rPh sb="12" eb="14">
      <t>エイゾウ</t>
    </rPh>
    <rPh sb="14" eb="16">
      <t>キョウザイ</t>
    </rPh>
    <rPh sb="28" eb="31">
      <t>セイショウネン</t>
    </rPh>
    <rPh sb="35" eb="37">
      <t>カガク</t>
    </rPh>
    <rPh sb="38" eb="40">
      <t>サイテン</t>
    </rPh>
    <rPh sb="40" eb="42">
      <t>ゼンコク</t>
    </rPh>
    <rPh sb="42" eb="44">
      <t>タイカイ</t>
    </rPh>
    <rPh sb="44" eb="46">
      <t>シュッテン</t>
    </rPh>
    <rPh sb="47" eb="48">
      <t>ヘ</t>
    </rPh>
    <phoneticPr fontId="2"/>
  </si>
  <si>
    <t>物理教育としての経験帰納的学習法の紹介</t>
    <rPh sb="0" eb="2">
      <t>ブツリ</t>
    </rPh>
    <rPh sb="2" eb="4">
      <t>キョウイク</t>
    </rPh>
    <rPh sb="8" eb="10">
      <t>ケイケン</t>
    </rPh>
    <rPh sb="10" eb="13">
      <t>キノウテキ</t>
    </rPh>
    <rPh sb="13" eb="16">
      <t>ガクシュウホウ</t>
    </rPh>
    <rPh sb="17" eb="19">
      <t>ショウカイ</t>
    </rPh>
    <phoneticPr fontId="2"/>
  </si>
  <si>
    <t>内山 哲治</t>
    <rPh sb="0" eb="2">
      <t>ウチヤマ</t>
    </rPh>
    <rPh sb="3" eb="5">
      <t>テツジ</t>
    </rPh>
    <phoneticPr fontId="2"/>
  </si>
  <si>
    <t>(グループ討論)</t>
    <rPh sb="5" eb="7">
      <t>トウロン</t>
    </rPh>
    <phoneticPr fontId="2"/>
  </si>
  <si>
    <t>グループA記録</t>
    <rPh sb="5" eb="7">
      <t>キロク</t>
    </rPh>
    <phoneticPr fontId="2"/>
  </si>
  <si>
    <t>グループC記録</t>
    <rPh sb="5" eb="7">
      <t>キロク</t>
    </rPh>
    <phoneticPr fontId="2"/>
  </si>
  <si>
    <t>グループD記録</t>
    <rPh sb="5" eb="7">
      <t>キロク</t>
    </rPh>
    <phoneticPr fontId="2"/>
  </si>
  <si>
    <t>苅谷 麻子</t>
    <rPh sb="0" eb="2">
      <t>カリヤ</t>
    </rPh>
    <rPh sb="3" eb="5">
      <t>アサコ</t>
    </rPh>
    <phoneticPr fontId="2"/>
  </si>
  <si>
    <t>グループE記録</t>
    <rPh sb="5" eb="7">
      <t>キロク</t>
    </rPh>
    <phoneticPr fontId="2"/>
  </si>
  <si>
    <t>グループF記録</t>
    <rPh sb="5" eb="7">
      <t>キロク</t>
    </rPh>
    <phoneticPr fontId="2"/>
  </si>
  <si>
    <t>ｸﾞﾗﾄﾞﾆ(Chladni)図形の観察</t>
    <rPh sb="15" eb="17">
      <t>ズケイ</t>
    </rPh>
    <rPh sb="18" eb="20">
      <t>カンサツ</t>
    </rPh>
    <phoneticPr fontId="2"/>
  </si>
  <si>
    <t>空気抵抗と空中投射</t>
    <rPh sb="0" eb="2">
      <t>クウキ</t>
    </rPh>
    <rPh sb="2" eb="4">
      <t>テイコウ</t>
    </rPh>
    <rPh sb="5" eb="7">
      <t>クウチュウ</t>
    </rPh>
    <rPh sb="7" eb="9">
      <t>トウシャ</t>
    </rPh>
    <phoneticPr fontId="2"/>
  </si>
  <si>
    <t>空気抵抗と反発係数の測定</t>
    <rPh sb="0" eb="2">
      <t>クウキ</t>
    </rPh>
    <rPh sb="2" eb="4">
      <t>テイコウ</t>
    </rPh>
    <rPh sb="5" eb="7">
      <t>ハンパツ</t>
    </rPh>
    <rPh sb="7" eb="9">
      <t>ケイスウ</t>
    </rPh>
    <rPh sb="10" eb="12">
      <t>ソクテイ</t>
    </rPh>
    <phoneticPr fontId="2"/>
  </si>
  <si>
    <t>ニュートリノ振動と科学談義</t>
    <rPh sb="6" eb="8">
      <t>シンドウ</t>
    </rPh>
    <rPh sb="9" eb="11">
      <t>カガク</t>
    </rPh>
    <rPh sb="11" eb="13">
      <t>ダンギ</t>
    </rPh>
    <phoneticPr fontId="2"/>
  </si>
  <si>
    <t>広井 禎</t>
    <rPh sb="0" eb="2">
      <t>ヒロイ</t>
    </rPh>
    <rPh sb="3" eb="4">
      <t>サダ</t>
    </rPh>
    <phoneticPr fontId="2"/>
  </si>
  <si>
    <t>ニュートリノ振動と質量</t>
    <rPh sb="6" eb="8">
      <t>シンドウ</t>
    </rPh>
    <rPh sb="9" eb="11">
      <t>シツリョウ</t>
    </rPh>
    <phoneticPr fontId="2"/>
  </si>
  <si>
    <t>石崎 喜治</t>
    <rPh sb="0" eb="2">
      <t>イシザキ</t>
    </rPh>
    <rPh sb="3" eb="5">
      <t>ヨシハル</t>
    </rPh>
    <phoneticPr fontId="2"/>
  </si>
  <si>
    <t>山本義隆著『原子・原子核・原子力』</t>
    <rPh sb="0" eb="2">
      <t>ヤマモト</t>
    </rPh>
    <rPh sb="2" eb="4">
      <t>ヨシタカ</t>
    </rPh>
    <rPh sb="4" eb="5">
      <t>チョ</t>
    </rPh>
    <rPh sb="6" eb="8">
      <t>ゲンシ</t>
    </rPh>
    <rPh sb="9" eb="12">
      <t>ゲンシカク</t>
    </rPh>
    <rPh sb="13" eb="16">
      <t>ゲンシリョク</t>
    </rPh>
    <phoneticPr fontId="2"/>
  </si>
  <si>
    <t>福島 肇</t>
    <rPh sb="0" eb="2">
      <t>フクシマ</t>
    </rPh>
    <rPh sb="3" eb="4">
      <t>ケイ</t>
    </rPh>
    <phoneticPr fontId="2"/>
  </si>
  <si>
    <t>第5回物理授業公開講座 in 埼玉 最終案内</t>
    <rPh sb="0" eb="1">
      <t>ダイ</t>
    </rPh>
    <rPh sb="2" eb="3">
      <t>カイ</t>
    </rPh>
    <rPh sb="3" eb="5">
      <t>ブツリ</t>
    </rPh>
    <rPh sb="5" eb="7">
      <t>ジュギョウ</t>
    </rPh>
    <rPh sb="7" eb="9">
      <t>コウカイ</t>
    </rPh>
    <rPh sb="9" eb="11">
      <t>コウザ</t>
    </rPh>
    <rPh sb="15" eb="17">
      <t>サイタマ</t>
    </rPh>
    <rPh sb="18" eb="20">
      <t>サイシュウ</t>
    </rPh>
    <rPh sb="20" eb="22">
      <t>アンナイ</t>
    </rPh>
    <phoneticPr fontId="2"/>
  </si>
  <si>
    <t>2015年度物理教育研究会(APEJ)夏期大会のご案内</t>
    <rPh sb="4" eb="6">
      <t>ネンド</t>
    </rPh>
    <rPh sb="6" eb="8">
      <t>ブツリ</t>
    </rPh>
    <rPh sb="8" eb="10">
      <t>キョウイク</t>
    </rPh>
    <rPh sb="10" eb="13">
      <t>ケンキュウカイ</t>
    </rPh>
    <rPh sb="19" eb="21">
      <t>カキ</t>
    </rPh>
    <rPh sb="21" eb="23">
      <t>タイカイ</t>
    </rPh>
    <rPh sb="25" eb="27">
      <t>アンナイ</t>
    </rPh>
    <phoneticPr fontId="2"/>
  </si>
  <si>
    <t>研究会の報告 2015年6月6日(土曜日)</t>
    <rPh sb="0" eb="3">
      <t>ケンキュウカイ</t>
    </rPh>
    <rPh sb="4" eb="6">
      <t>ホウコク</t>
    </rPh>
    <rPh sb="11" eb="12">
      <t>ネン</t>
    </rPh>
    <rPh sb="13" eb="14">
      <t>ガツ</t>
    </rPh>
    <rPh sb="15" eb="16">
      <t>ニチ</t>
    </rPh>
    <rPh sb="17" eb="20">
      <t>ドヨウビ</t>
    </rPh>
    <phoneticPr fontId="2"/>
  </si>
  <si>
    <t>円運動を実際に投影する</t>
    <rPh sb="0" eb="3">
      <t>エンウンドウ</t>
    </rPh>
    <rPh sb="4" eb="6">
      <t>ジッサイ</t>
    </rPh>
    <rPh sb="7" eb="9">
      <t>トウエイ</t>
    </rPh>
    <phoneticPr fontId="2"/>
  </si>
  <si>
    <t>殿村 洋文</t>
    <rPh sb="0" eb="2">
      <t>トノムラ</t>
    </rPh>
    <rPh sb="3" eb="5">
      <t>ヒロフミ</t>
    </rPh>
    <phoneticPr fontId="2"/>
  </si>
  <si>
    <t>教員制度改革をめぐって 教育への危機感　　　　　　　　 教員採用試験への国の関与と教員免許の国家免許への変更など</t>
    <rPh sb="0" eb="2">
      <t>キョウイン</t>
    </rPh>
    <rPh sb="2" eb="4">
      <t>セイド</t>
    </rPh>
    <rPh sb="4" eb="6">
      <t>カイカク</t>
    </rPh>
    <rPh sb="12" eb="14">
      <t>キョウイク</t>
    </rPh>
    <rPh sb="16" eb="19">
      <t>キキカン</t>
    </rPh>
    <rPh sb="28" eb="30">
      <t>キョウイン</t>
    </rPh>
    <rPh sb="30" eb="32">
      <t>サイヨウ</t>
    </rPh>
    <rPh sb="32" eb="34">
      <t>シケン</t>
    </rPh>
    <rPh sb="36" eb="37">
      <t>クニ</t>
    </rPh>
    <rPh sb="38" eb="40">
      <t>カンヨ</t>
    </rPh>
    <rPh sb="41" eb="43">
      <t>キョウイン</t>
    </rPh>
    <rPh sb="43" eb="45">
      <t>メンキョ</t>
    </rPh>
    <rPh sb="46" eb="48">
      <t>コッカ</t>
    </rPh>
    <rPh sb="48" eb="50">
      <t>メンキョ</t>
    </rPh>
    <rPh sb="52" eb="54">
      <t>ヘンコウ</t>
    </rPh>
    <phoneticPr fontId="2"/>
  </si>
  <si>
    <t>(新)計量法が「重さと重量」に及ぼす意味の変容</t>
    <rPh sb="1" eb="2">
      <t>シン</t>
    </rPh>
    <rPh sb="3" eb="6">
      <t>ケイリョウホウ</t>
    </rPh>
    <rPh sb="8" eb="9">
      <t>オモ</t>
    </rPh>
    <rPh sb="11" eb="13">
      <t>ジュウリョウ</t>
    </rPh>
    <rPh sb="15" eb="16">
      <t>オヨ</t>
    </rPh>
    <rPh sb="18" eb="20">
      <t>イミ</t>
    </rPh>
    <rPh sb="21" eb="23">
      <t>ヘンヨウ</t>
    </rPh>
    <phoneticPr fontId="2"/>
  </si>
  <si>
    <t>森 雄兒</t>
    <rPh sb="0" eb="1">
      <t>モリ</t>
    </rPh>
    <rPh sb="2" eb="3">
      <t>オ</t>
    </rPh>
    <rPh sb="3" eb="4">
      <t>ニ</t>
    </rPh>
    <phoneticPr fontId="2"/>
  </si>
  <si>
    <t>シャーペンの芯を用いた複スリット干渉実験</t>
    <rPh sb="6" eb="7">
      <t>シン</t>
    </rPh>
    <rPh sb="8" eb="9">
      <t>モチ</t>
    </rPh>
    <rPh sb="11" eb="12">
      <t>フク</t>
    </rPh>
    <rPh sb="16" eb="18">
      <t>カンショウ</t>
    </rPh>
    <rPh sb="18" eb="20">
      <t>ジッケン</t>
    </rPh>
    <phoneticPr fontId="2"/>
  </si>
  <si>
    <t>剛体のつりあい2015年</t>
    <rPh sb="0" eb="2">
      <t>ゴウタイ</t>
    </rPh>
    <rPh sb="11" eb="12">
      <t>ネン</t>
    </rPh>
    <phoneticPr fontId="2"/>
  </si>
  <si>
    <t>熱力学(物理基礎)の演示実験の実践</t>
    <rPh sb="0" eb="3">
      <t>ネツリキガク</t>
    </rPh>
    <rPh sb="4" eb="6">
      <t>ブツリ</t>
    </rPh>
    <rPh sb="6" eb="8">
      <t>キソ</t>
    </rPh>
    <rPh sb="10" eb="12">
      <t>エンジ</t>
    </rPh>
    <rPh sb="12" eb="14">
      <t>ジッケン</t>
    </rPh>
    <rPh sb="15" eb="17">
      <t>ジッセン</t>
    </rPh>
    <phoneticPr fontId="2"/>
  </si>
  <si>
    <t>今井 章人</t>
    <rPh sb="0" eb="2">
      <t>イマイ</t>
    </rPh>
    <rPh sb="3" eb="5">
      <t>アキヒト</t>
    </rPh>
    <phoneticPr fontId="2"/>
  </si>
  <si>
    <t>物理基礎においての力ｾﾝｻをどの様に導入するか-ICT活用のﾒﾘｯﾄ・ﾃﾞﾒﾘｯﾄ-</t>
    <rPh sb="0" eb="2">
      <t>ブツリ</t>
    </rPh>
    <rPh sb="2" eb="4">
      <t>キソ</t>
    </rPh>
    <rPh sb="9" eb="10">
      <t>チカラ</t>
    </rPh>
    <rPh sb="16" eb="17">
      <t>ヨウ</t>
    </rPh>
    <rPh sb="18" eb="20">
      <t>ドウニュウ</t>
    </rPh>
    <rPh sb="27" eb="29">
      <t>カツヨウ</t>
    </rPh>
    <phoneticPr fontId="2"/>
  </si>
  <si>
    <t>波の重ね合わせの映像</t>
    <rPh sb="0" eb="1">
      <t>ナミ</t>
    </rPh>
    <rPh sb="2" eb="3">
      <t>カサ</t>
    </rPh>
    <rPh sb="4" eb="5">
      <t>ア</t>
    </rPh>
    <rPh sb="8" eb="10">
      <t>エイゾウ</t>
    </rPh>
    <phoneticPr fontId="2"/>
  </si>
  <si>
    <t>無重力を測る</t>
    <rPh sb="0" eb="3">
      <t>ムジュウリョク</t>
    </rPh>
    <rPh sb="4" eb="5">
      <t>ハカ</t>
    </rPh>
    <phoneticPr fontId="2"/>
  </si>
  <si>
    <t>教科書通りの電気振動実験</t>
    <rPh sb="0" eb="3">
      <t>キョウカショ</t>
    </rPh>
    <rPh sb="3" eb="4">
      <t>ドオ</t>
    </rPh>
    <rPh sb="6" eb="8">
      <t>デンキ</t>
    </rPh>
    <rPh sb="8" eb="10">
      <t>シンドウ</t>
    </rPh>
    <rPh sb="10" eb="12">
      <t>ジッケン</t>
    </rPh>
    <phoneticPr fontId="2"/>
  </si>
  <si>
    <t>三陸鉄道の『震災学習列車』による「防災教育」活動</t>
    <rPh sb="0" eb="2">
      <t>サンリク</t>
    </rPh>
    <rPh sb="2" eb="4">
      <t>テツドウ</t>
    </rPh>
    <rPh sb="6" eb="8">
      <t>シンサイ</t>
    </rPh>
    <rPh sb="8" eb="10">
      <t>ガクシュウ</t>
    </rPh>
    <rPh sb="10" eb="12">
      <t>レッシャ</t>
    </rPh>
    <rPh sb="17" eb="19">
      <t>ボウサイ</t>
    </rPh>
    <rPh sb="19" eb="21">
      <t>キョウイク</t>
    </rPh>
    <rPh sb="22" eb="24">
      <t>カツドウ</t>
    </rPh>
    <phoneticPr fontId="2"/>
  </si>
  <si>
    <t>倉又 茂</t>
    <rPh sb="0" eb="2">
      <t>クラマタ</t>
    </rPh>
    <rPh sb="3" eb="4">
      <t>シゲル</t>
    </rPh>
    <phoneticPr fontId="2"/>
  </si>
  <si>
    <t>『物理に関する10話』(駿台文庫)に掲載されている問題より</t>
    <rPh sb="1" eb="3">
      <t>ブツリ</t>
    </rPh>
    <rPh sb="4" eb="5">
      <t>カン</t>
    </rPh>
    <rPh sb="9" eb="10">
      <t>ワ</t>
    </rPh>
    <rPh sb="12" eb="14">
      <t>スンダイ</t>
    </rPh>
    <rPh sb="14" eb="16">
      <t>ブンコ</t>
    </rPh>
    <rPh sb="18" eb="20">
      <t>ケイサイ</t>
    </rPh>
    <rPh sb="25" eb="27">
      <t>モンダイ</t>
    </rPh>
    <phoneticPr fontId="2"/>
  </si>
  <si>
    <t>黒瀬 卓秀</t>
    <rPh sb="0" eb="2">
      <t>クロセ</t>
    </rPh>
    <rPh sb="3" eb="4">
      <t>タク</t>
    </rPh>
    <rPh sb="4" eb="5">
      <t>ヒデ</t>
    </rPh>
    <phoneticPr fontId="2"/>
  </si>
  <si>
    <t>v-tｸﾞﾗﾌを材料に矢印(変位・速度・加速度)にこだわる</t>
    <rPh sb="8" eb="10">
      <t>ザイリョウ</t>
    </rPh>
    <rPh sb="11" eb="13">
      <t>ヤジルシ</t>
    </rPh>
    <rPh sb="14" eb="16">
      <t>ヘンイ</t>
    </rPh>
    <rPh sb="17" eb="19">
      <t>ソクド</t>
    </rPh>
    <rPh sb="20" eb="23">
      <t>カソクド</t>
    </rPh>
    <phoneticPr fontId="2"/>
  </si>
  <si>
    <t>銅釘と銅線それと木材でつくる実験装置</t>
    <rPh sb="0" eb="1">
      <t>ドウ</t>
    </rPh>
    <rPh sb="1" eb="2">
      <t>クギ</t>
    </rPh>
    <rPh sb="3" eb="5">
      <t>ドウセン</t>
    </rPh>
    <rPh sb="8" eb="10">
      <t>モクザイ</t>
    </rPh>
    <rPh sb="14" eb="16">
      <t>ジッケン</t>
    </rPh>
    <rPh sb="16" eb="18">
      <t>ソウチ</t>
    </rPh>
    <phoneticPr fontId="2"/>
  </si>
  <si>
    <t>湯口 秀敏</t>
    <rPh sb="0" eb="2">
      <t>ユグチ</t>
    </rPh>
    <rPh sb="3" eb="5">
      <t>ヒデトシ</t>
    </rPh>
    <phoneticPr fontId="2"/>
  </si>
  <si>
    <t>レンズでの虚像の見え方(錯視像)</t>
    <rPh sb="5" eb="7">
      <t>キョゾウ</t>
    </rPh>
    <rPh sb="8" eb="9">
      <t>ミ</t>
    </rPh>
    <rPh sb="10" eb="11">
      <t>カタ</t>
    </rPh>
    <rPh sb="12" eb="14">
      <t>サクシ</t>
    </rPh>
    <rPh sb="14" eb="15">
      <t>ゾウ</t>
    </rPh>
    <phoneticPr fontId="2"/>
  </si>
  <si>
    <t>久村 敏男</t>
    <rPh sb="0" eb="2">
      <t>ヒサムラ</t>
    </rPh>
    <rPh sb="3" eb="5">
      <t>トシオ</t>
    </rPh>
    <phoneticPr fontId="2"/>
  </si>
  <si>
    <t>音量変化による位置測定(マイク入力計測③)</t>
    <rPh sb="0" eb="2">
      <t>オンリョウ</t>
    </rPh>
    <rPh sb="2" eb="4">
      <t>ヘンカ</t>
    </rPh>
    <rPh sb="7" eb="9">
      <t>イチ</t>
    </rPh>
    <rPh sb="9" eb="11">
      <t>ソクテイ</t>
    </rPh>
    <rPh sb="15" eb="17">
      <t>ニュウリョク</t>
    </rPh>
    <rPh sb="17" eb="19">
      <t>ケイソク</t>
    </rPh>
    <phoneticPr fontId="2"/>
  </si>
  <si>
    <t>米国物理教育における磁場の取り扱いの現状</t>
    <rPh sb="0" eb="2">
      <t>ベイコク</t>
    </rPh>
    <rPh sb="2" eb="4">
      <t>ブツリ</t>
    </rPh>
    <rPh sb="4" eb="6">
      <t>キョウイク</t>
    </rPh>
    <rPh sb="10" eb="12">
      <t>ジバ</t>
    </rPh>
    <rPh sb="13" eb="14">
      <t>ト</t>
    </rPh>
    <rPh sb="15" eb="16">
      <t>アツカ</t>
    </rPh>
    <rPh sb="18" eb="20">
      <t>ゲンジョウ</t>
    </rPh>
    <phoneticPr fontId="2"/>
  </si>
  <si>
    <t>小河原 康夫</t>
    <rPh sb="0" eb="3">
      <t>オガワラ</t>
    </rPh>
    <rPh sb="4" eb="6">
      <t>ヤスオ</t>
    </rPh>
    <phoneticPr fontId="2"/>
  </si>
  <si>
    <t>植物による水の吸い上げの不思議</t>
    <rPh sb="0" eb="2">
      <t>ショクブツ</t>
    </rPh>
    <rPh sb="5" eb="6">
      <t>ミズ</t>
    </rPh>
    <rPh sb="7" eb="8">
      <t>ス</t>
    </rPh>
    <rPh sb="9" eb="10">
      <t>ア</t>
    </rPh>
    <rPh sb="12" eb="15">
      <t>フシギ</t>
    </rPh>
    <phoneticPr fontId="2"/>
  </si>
  <si>
    <t>音による反発係数の連続測定(マイク入力計測④)</t>
    <rPh sb="0" eb="1">
      <t>オト</t>
    </rPh>
    <rPh sb="4" eb="6">
      <t>ハンパツ</t>
    </rPh>
    <rPh sb="6" eb="8">
      <t>ケイスウ</t>
    </rPh>
    <rPh sb="9" eb="11">
      <t>レンゾク</t>
    </rPh>
    <rPh sb="11" eb="13">
      <t>ソクテイ</t>
    </rPh>
    <rPh sb="17" eb="19">
      <t>ニュウリョク</t>
    </rPh>
    <rPh sb="19" eb="21">
      <t>ケイソク</t>
    </rPh>
    <phoneticPr fontId="2"/>
  </si>
  <si>
    <t>2015年度APEJ夏期研究大会(案内)</t>
    <rPh sb="4" eb="6">
      <t>ネンド</t>
    </rPh>
    <rPh sb="10" eb="12">
      <t>カキ</t>
    </rPh>
    <rPh sb="12" eb="14">
      <t>ケンキュウ</t>
    </rPh>
    <rPh sb="14" eb="16">
      <t>タイカイ</t>
    </rPh>
    <rPh sb="17" eb="19">
      <t>アンナイ</t>
    </rPh>
    <phoneticPr fontId="2"/>
  </si>
  <si>
    <t>第8回高校物理の授業に役立つ基本実験講習(案内)</t>
    <rPh sb="0" eb="1">
      <t>ダイ</t>
    </rPh>
    <rPh sb="2" eb="3">
      <t>カイ</t>
    </rPh>
    <rPh sb="3" eb="5">
      <t>コウコウ</t>
    </rPh>
    <rPh sb="5" eb="7">
      <t>ブツリ</t>
    </rPh>
    <rPh sb="8" eb="10">
      <t>ジュギョウ</t>
    </rPh>
    <rPh sb="11" eb="13">
      <t>ヤクダ</t>
    </rPh>
    <rPh sb="14" eb="16">
      <t>キホン</t>
    </rPh>
    <rPh sb="16" eb="18">
      <t>ジッケン</t>
    </rPh>
    <rPh sb="18" eb="20">
      <t>コウシュウ</t>
    </rPh>
    <rPh sb="21" eb="23">
      <t>アンナイ</t>
    </rPh>
    <phoneticPr fontId="2"/>
  </si>
  <si>
    <t>研究会の報告 2015年3月7日(土曜日)</t>
    <rPh sb="0" eb="3">
      <t>ケンキュウカイ</t>
    </rPh>
    <rPh sb="4" eb="6">
      <t>ホウコク</t>
    </rPh>
    <rPh sb="11" eb="12">
      <t>ネン</t>
    </rPh>
    <rPh sb="13" eb="14">
      <t>ガツ</t>
    </rPh>
    <rPh sb="15" eb="16">
      <t>ニチ</t>
    </rPh>
    <rPh sb="17" eb="20">
      <t>ドヨウビ</t>
    </rPh>
    <phoneticPr fontId="2"/>
  </si>
  <si>
    <t>波のエネルギーはどこにある?</t>
    <rPh sb="0" eb="1">
      <t>ナミ</t>
    </rPh>
    <phoneticPr fontId="2"/>
  </si>
  <si>
    <t>電流回路のILDsを交流電源でやってみました</t>
    <rPh sb="0" eb="2">
      <t>デンリュウ</t>
    </rPh>
    <rPh sb="2" eb="4">
      <t>カイロ</t>
    </rPh>
    <rPh sb="10" eb="12">
      <t>コウリュウ</t>
    </rPh>
    <rPh sb="12" eb="14">
      <t>デンゲン</t>
    </rPh>
    <phoneticPr fontId="2"/>
  </si>
  <si>
    <t>熱平衡の実験</t>
    <rPh sb="0" eb="1">
      <t>ネツ</t>
    </rPh>
    <rPh sb="1" eb="3">
      <t>ヘイコウ</t>
    </rPh>
    <rPh sb="4" eb="6">
      <t>ジッケン</t>
    </rPh>
    <phoneticPr fontId="2"/>
  </si>
  <si>
    <t>熱と仕事の実験</t>
    <rPh sb="0" eb="1">
      <t>ネツ</t>
    </rPh>
    <rPh sb="2" eb="4">
      <t>シゴト</t>
    </rPh>
    <rPh sb="5" eb="7">
      <t>ジッケン</t>
    </rPh>
    <phoneticPr fontId="2"/>
  </si>
  <si>
    <t>簡単にできる気柱共鳴の演示実験</t>
    <rPh sb="0" eb="2">
      <t>カンタン</t>
    </rPh>
    <rPh sb="6" eb="7">
      <t>キ</t>
    </rPh>
    <rPh sb="7" eb="8">
      <t>ハシラ</t>
    </rPh>
    <rPh sb="8" eb="10">
      <t>キョウメイ</t>
    </rPh>
    <rPh sb="11" eb="13">
      <t>エンジ</t>
    </rPh>
    <rPh sb="13" eb="15">
      <t>ジッケン</t>
    </rPh>
    <phoneticPr fontId="2"/>
  </si>
  <si>
    <t>簡単なコイルを使った実験</t>
    <rPh sb="0" eb="2">
      <t>カンタン</t>
    </rPh>
    <rPh sb="7" eb="8">
      <t>ツカ</t>
    </rPh>
    <rPh sb="10" eb="12">
      <t>ジッケン</t>
    </rPh>
    <phoneticPr fontId="2"/>
  </si>
  <si>
    <t>岩波科学映画&lt;真空中での鉄球と綿玉の落下&gt;の授業</t>
    <rPh sb="0" eb="2">
      <t>イワナミ</t>
    </rPh>
    <rPh sb="2" eb="4">
      <t>カガク</t>
    </rPh>
    <rPh sb="4" eb="6">
      <t>エイガ</t>
    </rPh>
    <rPh sb="7" eb="10">
      <t>シンクウチュウ</t>
    </rPh>
    <rPh sb="12" eb="14">
      <t>テッキュウ</t>
    </rPh>
    <rPh sb="15" eb="16">
      <t>ワタ</t>
    </rPh>
    <rPh sb="16" eb="17">
      <t>ダマ</t>
    </rPh>
    <rPh sb="18" eb="20">
      <t>ラッカ</t>
    </rPh>
    <rPh sb="22" eb="24">
      <t>ジュギョウ</t>
    </rPh>
    <phoneticPr fontId="2"/>
  </si>
  <si>
    <t>相互作用型授業を目指した授業実践報告:ﾎｲｰｽﾄﾝﾌﾞﾘｯｼﾞ回路</t>
    <rPh sb="0" eb="2">
      <t>ソウゴ</t>
    </rPh>
    <rPh sb="2" eb="4">
      <t>サヨウ</t>
    </rPh>
    <rPh sb="4" eb="5">
      <t>ガタ</t>
    </rPh>
    <rPh sb="5" eb="7">
      <t>ジュギョウ</t>
    </rPh>
    <rPh sb="8" eb="10">
      <t>メザ</t>
    </rPh>
    <rPh sb="12" eb="14">
      <t>ジュギョウ</t>
    </rPh>
    <rPh sb="14" eb="16">
      <t>ジッセン</t>
    </rPh>
    <rPh sb="16" eb="18">
      <t>ホウコク</t>
    </rPh>
    <rPh sb="31" eb="33">
      <t>カイロ</t>
    </rPh>
    <phoneticPr fontId="2"/>
  </si>
  <si>
    <t>静磁気学の展開</t>
    <rPh sb="0" eb="1">
      <t>セイ</t>
    </rPh>
    <rPh sb="1" eb="4">
      <t>ジキガク</t>
    </rPh>
    <rPh sb="5" eb="7">
      <t>テンカイ</t>
    </rPh>
    <phoneticPr fontId="2"/>
  </si>
  <si>
    <t>磯部 和宏</t>
    <rPh sb="0" eb="2">
      <t>イソベ</t>
    </rPh>
    <rPh sb="3" eb="5">
      <t>カズヒロ</t>
    </rPh>
    <phoneticPr fontId="2"/>
  </si>
  <si>
    <t>2014年度物理基礎実験</t>
    <rPh sb="4" eb="6">
      <t>ネンド</t>
    </rPh>
    <rPh sb="6" eb="8">
      <t>ブツリ</t>
    </rPh>
    <rPh sb="8" eb="10">
      <t>キソ</t>
    </rPh>
    <rPh sb="10" eb="12">
      <t>ジッケン</t>
    </rPh>
    <phoneticPr fontId="2"/>
  </si>
  <si>
    <t>サークル紹介「5分物理の会」</t>
    <rPh sb="4" eb="6">
      <t>ショウカイ</t>
    </rPh>
    <rPh sb="8" eb="9">
      <t>フン</t>
    </rPh>
    <rPh sb="9" eb="11">
      <t>ブツリ</t>
    </rPh>
    <rPh sb="12" eb="13">
      <t>カイ</t>
    </rPh>
    <phoneticPr fontId="2"/>
  </si>
  <si>
    <t>「5分でできる演示実験」の紹介</t>
    <rPh sb="2" eb="3">
      <t>フン</t>
    </rPh>
    <rPh sb="7" eb="9">
      <t>エンジ</t>
    </rPh>
    <rPh sb="9" eb="11">
      <t>ジッケン</t>
    </rPh>
    <rPh sb="13" eb="15">
      <t>ショウカイ</t>
    </rPh>
    <phoneticPr fontId="2"/>
  </si>
  <si>
    <t>可聴音のドップラー効果による速度測定(マイク入力計測①)</t>
    <rPh sb="0" eb="2">
      <t>カチョウ</t>
    </rPh>
    <rPh sb="2" eb="3">
      <t>オン</t>
    </rPh>
    <rPh sb="9" eb="11">
      <t>コウカ</t>
    </rPh>
    <rPh sb="14" eb="16">
      <t>ソクド</t>
    </rPh>
    <rPh sb="16" eb="18">
      <t>ソクテイ</t>
    </rPh>
    <rPh sb="22" eb="24">
      <t>ニュウリョク</t>
    </rPh>
    <rPh sb="24" eb="26">
      <t>ケイソク</t>
    </rPh>
    <phoneticPr fontId="2"/>
  </si>
  <si>
    <t>VFコンバータと音声入力による測定(マイク入力計測②)</t>
    <rPh sb="8" eb="10">
      <t>オンセイ</t>
    </rPh>
    <rPh sb="10" eb="12">
      <t>ニュウリョク</t>
    </rPh>
    <rPh sb="15" eb="17">
      <t>ソクテイ</t>
    </rPh>
    <rPh sb="21" eb="23">
      <t>ニュウリョク</t>
    </rPh>
    <rPh sb="23" eb="25">
      <t>ケイソク</t>
    </rPh>
    <phoneticPr fontId="2"/>
  </si>
  <si>
    <t>ドレミパイプで共鳴実験</t>
    <rPh sb="7" eb="9">
      <t>キョウメイ</t>
    </rPh>
    <rPh sb="9" eb="11">
      <t>ジッケン</t>
    </rPh>
    <phoneticPr fontId="2"/>
  </si>
  <si>
    <t>入会申込書</t>
    <rPh sb="0" eb="2">
      <t>ニュウカイ</t>
    </rPh>
    <rPh sb="2" eb="5">
      <t>モウシコミショ</t>
    </rPh>
    <phoneticPr fontId="2"/>
  </si>
  <si>
    <t>APEJ2014夏期大会(早大・西早稲田ｷｬﾝﾊﾟｽ)総合講演から　Ⅰ.高校～大学にかけての物理教育はどうあるべきか</t>
    <rPh sb="8" eb="10">
      <t>カキ</t>
    </rPh>
    <rPh sb="10" eb="12">
      <t>タイカイ</t>
    </rPh>
    <rPh sb="13" eb="14">
      <t>ハヤ</t>
    </rPh>
    <rPh sb="14" eb="15">
      <t>ダイ</t>
    </rPh>
    <rPh sb="16" eb="20">
      <t>ニシワセダ</t>
    </rPh>
    <rPh sb="27" eb="29">
      <t>ソウゴウ</t>
    </rPh>
    <rPh sb="30" eb="32">
      <t>カラ</t>
    </rPh>
    <rPh sb="36" eb="38">
      <t>コウコウ</t>
    </rPh>
    <rPh sb="39" eb="41">
      <t>ダイガク</t>
    </rPh>
    <rPh sb="46" eb="48">
      <t>ブツリ</t>
    </rPh>
    <rPh sb="48" eb="50">
      <t>キョウイク</t>
    </rPh>
    <phoneticPr fontId="2"/>
  </si>
  <si>
    <t>中島啓幾</t>
    <rPh sb="0" eb="2">
      <t>ナカジマ</t>
    </rPh>
    <rPh sb="2" eb="3">
      <t>ケイ</t>
    </rPh>
    <rPh sb="3" eb="4">
      <t>イク</t>
    </rPh>
    <phoneticPr fontId="2"/>
  </si>
  <si>
    <t>研究会の報告 2014年11月29日(土曜日)</t>
    <rPh sb="0" eb="3">
      <t>ケンキュウカイ</t>
    </rPh>
    <rPh sb="4" eb="6">
      <t>ホウコク</t>
    </rPh>
    <rPh sb="11" eb="12">
      <t>ネン</t>
    </rPh>
    <rPh sb="14" eb="15">
      <t>ガツ</t>
    </rPh>
    <rPh sb="17" eb="18">
      <t>ニチ</t>
    </rPh>
    <rPh sb="19" eb="22">
      <t>ドヨウビ</t>
    </rPh>
    <phoneticPr fontId="2"/>
  </si>
  <si>
    <t>磁力線と磁束線</t>
    <rPh sb="0" eb="3">
      <t>ジリョクセン</t>
    </rPh>
    <rPh sb="4" eb="6">
      <t>ジソク</t>
    </rPh>
    <rPh sb="6" eb="7">
      <t>セン</t>
    </rPh>
    <phoneticPr fontId="2"/>
  </si>
  <si>
    <t>無線式スイッチの製作</t>
    <rPh sb="0" eb="2">
      <t>ムセン</t>
    </rPh>
    <rPh sb="2" eb="3">
      <t>シキ</t>
    </rPh>
    <rPh sb="8" eb="10">
      <t>セイサク</t>
    </rPh>
    <phoneticPr fontId="2"/>
  </si>
  <si>
    <t>円形波の干渉のシュミレーションの作成と実践</t>
    <rPh sb="0" eb="2">
      <t>エンケイ</t>
    </rPh>
    <rPh sb="2" eb="3">
      <t>ナミ</t>
    </rPh>
    <rPh sb="4" eb="6">
      <t>カンショウ</t>
    </rPh>
    <rPh sb="16" eb="18">
      <t>サクセイ</t>
    </rPh>
    <rPh sb="19" eb="21">
      <t>ジッセン</t>
    </rPh>
    <phoneticPr fontId="2"/>
  </si>
  <si>
    <t>磁極と電荷の混同</t>
    <rPh sb="0" eb="2">
      <t>ジキョク</t>
    </rPh>
    <rPh sb="3" eb="5">
      <t>デンカ</t>
    </rPh>
    <rPh sb="6" eb="8">
      <t>コンドウ</t>
    </rPh>
    <phoneticPr fontId="2"/>
  </si>
  <si>
    <t>吉岡 裕幸</t>
    <rPh sb="0" eb="2">
      <t>ヨシオカ</t>
    </rPh>
    <rPh sb="3" eb="5">
      <t>ヒロユキ</t>
    </rPh>
    <phoneticPr fontId="2"/>
  </si>
  <si>
    <t>レールの上を運動する鋼球を支える力</t>
    <rPh sb="4" eb="5">
      <t>ウエ</t>
    </rPh>
    <rPh sb="6" eb="8">
      <t>ウンドウ</t>
    </rPh>
    <rPh sb="10" eb="12">
      <t>コウキュウ</t>
    </rPh>
    <rPh sb="13" eb="14">
      <t>ササ</t>
    </rPh>
    <rPh sb="16" eb="17">
      <t>チカラ</t>
    </rPh>
    <phoneticPr fontId="2"/>
  </si>
  <si>
    <t>コイルの中心を落下する磁石によってコイルに生じる誘導起電力</t>
    <rPh sb="4" eb="6">
      <t>チュウシン</t>
    </rPh>
    <rPh sb="7" eb="9">
      <t>ラッカ</t>
    </rPh>
    <rPh sb="11" eb="13">
      <t>ジセキ</t>
    </rPh>
    <rPh sb="21" eb="22">
      <t>ショウ</t>
    </rPh>
    <rPh sb="24" eb="26">
      <t>ユウドウ</t>
    </rPh>
    <rPh sb="26" eb="29">
      <t>キデンリョク</t>
    </rPh>
    <phoneticPr fontId="2"/>
  </si>
  <si>
    <t>Sonic Visualiserを用いた音波の解析・音速測定</t>
    <rPh sb="17" eb="18">
      <t>モチ</t>
    </rPh>
    <rPh sb="20" eb="22">
      <t>オンパ</t>
    </rPh>
    <rPh sb="23" eb="25">
      <t>カイセキ</t>
    </rPh>
    <rPh sb="26" eb="28">
      <t>オンソク</t>
    </rPh>
    <rPh sb="28" eb="30">
      <t>ソクテイ</t>
    </rPh>
    <phoneticPr fontId="2"/>
  </si>
  <si>
    <t>勝田仁之</t>
    <rPh sb="0" eb="2">
      <t>カツダ</t>
    </rPh>
    <rPh sb="2" eb="3">
      <t>ジン</t>
    </rPh>
    <rPh sb="3" eb="4">
      <t>ノ</t>
    </rPh>
    <phoneticPr fontId="2"/>
  </si>
  <si>
    <t>虫眼鏡で光通信</t>
    <rPh sb="0" eb="3">
      <t>ムシメガネ</t>
    </rPh>
    <rPh sb="4" eb="7">
      <t>ヒカリツウシン</t>
    </rPh>
    <phoneticPr fontId="2"/>
  </si>
  <si>
    <t>鉛筆の先に引掛けて伸ばしたばねが飛び出すときのエネルギーについて</t>
    <rPh sb="0" eb="2">
      <t>エンピツ</t>
    </rPh>
    <rPh sb="3" eb="4">
      <t>サキ</t>
    </rPh>
    <rPh sb="5" eb="7">
      <t>ヒッカ</t>
    </rPh>
    <rPh sb="9" eb="10">
      <t>ノ</t>
    </rPh>
    <rPh sb="16" eb="17">
      <t>ト</t>
    </rPh>
    <rPh sb="18" eb="19">
      <t>ダ</t>
    </rPh>
    <phoneticPr fontId="2"/>
  </si>
  <si>
    <t>井上健</t>
    <rPh sb="0" eb="2">
      <t>イノウエ</t>
    </rPh>
    <rPh sb="2" eb="3">
      <t>ケン</t>
    </rPh>
    <phoneticPr fontId="2"/>
  </si>
  <si>
    <t>回折格子による光の干渉の説明</t>
    <rPh sb="0" eb="2">
      <t>カイセツ</t>
    </rPh>
    <rPh sb="2" eb="4">
      <t>ゴウシ</t>
    </rPh>
    <rPh sb="7" eb="8">
      <t>ヒカリ</t>
    </rPh>
    <rPh sb="9" eb="11">
      <t>カンショウ</t>
    </rPh>
    <rPh sb="12" eb="14">
      <t>セツメイ</t>
    </rPh>
    <phoneticPr fontId="2"/>
  </si>
  <si>
    <t>北原祐司</t>
    <rPh sb="0" eb="2">
      <t>キタハラ</t>
    </rPh>
    <rPh sb="2" eb="4">
      <t>ユウジ</t>
    </rPh>
    <phoneticPr fontId="2"/>
  </si>
  <si>
    <t>新課程初のセンター試験</t>
    <rPh sb="0" eb="3">
      <t>シンカテイ</t>
    </rPh>
    <rPh sb="3" eb="4">
      <t>ハツ</t>
    </rPh>
    <rPh sb="9" eb="11">
      <t>シケン</t>
    </rPh>
    <phoneticPr fontId="2"/>
  </si>
  <si>
    <t>鈴木 亨</t>
    <phoneticPr fontId="2"/>
  </si>
  <si>
    <t>淀川の三十石船 -相対速度、運動量などの前に-</t>
    <rPh sb="0" eb="2">
      <t>ヨドガワ</t>
    </rPh>
    <rPh sb="3" eb="5">
      <t>サンジュウ</t>
    </rPh>
    <rPh sb="5" eb="6">
      <t>イシ</t>
    </rPh>
    <rPh sb="6" eb="7">
      <t>フネ</t>
    </rPh>
    <rPh sb="9" eb="11">
      <t>ソウタイ</t>
    </rPh>
    <rPh sb="11" eb="13">
      <t>ソクド</t>
    </rPh>
    <rPh sb="14" eb="16">
      <t>ウンドウ</t>
    </rPh>
    <rPh sb="16" eb="17">
      <t>リョウ</t>
    </rPh>
    <rPh sb="20" eb="21">
      <t>マエ</t>
    </rPh>
    <phoneticPr fontId="2"/>
  </si>
  <si>
    <t>ループコースターのエネルギー損失</t>
    <rPh sb="14" eb="16">
      <t>ソンシツ</t>
    </rPh>
    <phoneticPr fontId="2"/>
  </si>
  <si>
    <t>ファラデーの法則の検証</t>
    <rPh sb="6" eb="8">
      <t>ホウソク</t>
    </rPh>
    <rPh sb="9" eb="11">
      <t>ケンショウ</t>
    </rPh>
    <phoneticPr fontId="2"/>
  </si>
  <si>
    <t>ある昭和の家族 -「火宅の人」の母と妹たち</t>
    <rPh sb="2" eb="4">
      <t>ショウワ</t>
    </rPh>
    <rPh sb="5" eb="7">
      <t>カゾク</t>
    </rPh>
    <rPh sb="10" eb="11">
      <t>ヒ</t>
    </rPh>
    <rPh sb="11" eb="12">
      <t>タク</t>
    </rPh>
    <rPh sb="13" eb="14">
      <t>ヒト</t>
    </rPh>
    <rPh sb="16" eb="17">
      <t>ハハ</t>
    </rPh>
    <rPh sb="18" eb="19">
      <t>イモウト</t>
    </rPh>
    <phoneticPr fontId="2"/>
  </si>
  <si>
    <t>鈴木 亨</t>
    <phoneticPr fontId="2"/>
  </si>
  <si>
    <t>2014年度APEJ決算報告・2015年度APEJ予算(案)</t>
    <rPh sb="4" eb="6">
      <t>ネンド</t>
    </rPh>
    <rPh sb="10" eb="12">
      <t>ケッサン</t>
    </rPh>
    <rPh sb="12" eb="14">
      <t>ホウコク</t>
    </rPh>
    <rPh sb="19" eb="21">
      <t>ネンド</t>
    </rPh>
    <rPh sb="25" eb="27">
      <t>ヨサン</t>
    </rPh>
    <rPh sb="28" eb="29">
      <t>アン</t>
    </rPh>
    <phoneticPr fontId="2"/>
  </si>
  <si>
    <t>(井上健)</t>
    <rPh sb="1" eb="3">
      <t>イノウエ</t>
    </rPh>
    <rPh sb="3" eb="4">
      <t>ケン</t>
    </rPh>
    <phoneticPr fontId="2"/>
  </si>
  <si>
    <t>(2014年版)</t>
    <rPh sb="5" eb="7">
      <t>ネンバン</t>
    </rPh>
    <phoneticPr fontId="2"/>
  </si>
  <si>
    <t>(2013年版)</t>
    <rPh sb="5" eb="6">
      <t>ネン</t>
    </rPh>
    <rPh sb="6" eb="7">
      <t>バン</t>
    </rPh>
    <phoneticPr fontId="2"/>
  </si>
  <si>
    <t>公開講座報告</t>
    <rPh sb="0" eb="2">
      <t>コウカイ</t>
    </rPh>
    <rPh sb="2" eb="4">
      <t>コウザ</t>
    </rPh>
    <rPh sb="4" eb="6">
      <t>ホウコク</t>
    </rPh>
    <phoneticPr fontId="2"/>
  </si>
  <si>
    <t>第4回物理授業公開講座実施報告</t>
    <rPh sb="0" eb="1">
      <t>ダイ</t>
    </rPh>
    <rPh sb="2" eb="3">
      <t>カイ</t>
    </rPh>
    <rPh sb="3" eb="5">
      <t>ブツリ</t>
    </rPh>
    <rPh sb="5" eb="7">
      <t>ジュギョウ</t>
    </rPh>
    <rPh sb="7" eb="9">
      <t>コウカイ</t>
    </rPh>
    <rPh sb="9" eb="11">
      <t>コウザ</t>
    </rPh>
    <rPh sb="11" eb="13">
      <t>ジッシ</t>
    </rPh>
    <rPh sb="13" eb="15">
      <t>ホウコク</t>
    </rPh>
    <phoneticPr fontId="2"/>
  </si>
  <si>
    <t>2014夏期大会報告</t>
    <rPh sb="4" eb="6">
      <t>カキ</t>
    </rPh>
    <rPh sb="6" eb="8">
      <t>タイカイ</t>
    </rPh>
    <rPh sb="8" eb="10">
      <t>ホウコク</t>
    </rPh>
    <phoneticPr fontId="2"/>
  </si>
  <si>
    <t>(実験室見学)</t>
    <rPh sb="1" eb="4">
      <t>ジッケンシツ</t>
    </rPh>
    <rPh sb="4" eb="6">
      <t>ケンガク</t>
    </rPh>
    <phoneticPr fontId="2"/>
  </si>
  <si>
    <t>早大理工における理工学基礎実験</t>
    <rPh sb="0" eb="2">
      <t>ソウダイ</t>
    </rPh>
    <rPh sb="2" eb="4">
      <t>リコウ</t>
    </rPh>
    <rPh sb="8" eb="11">
      <t>リコウガク</t>
    </rPh>
    <rPh sb="11" eb="13">
      <t>キソ</t>
    </rPh>
    <rPh sb="13" eb="15">
      <t>ジッケン</t>
    </rPh>
    <phoneticPr fontId="2"/>
  </si>
  <si>
    <t>勝藤 拓郎</t>
    <rPh sb="0" eb="1">
      <t>カツ</t>
    </rPh>
    <rPh sb="1" eb="2">
      <t>フジ</t>
    </rPh>
    <rPh sb="3" eb="5">
      <t>タクロウ</t>
    </rPh>
    <phoneticPr fontId="2"/>
  </si>
  <si>
    <t>基礎実験体験の概略</t>
    <rPh sb="0" eb="2">
      <t>キソ</t>
    </rPh>
    <rPh sb="2" eb="4">
      <t>ジッケン</t>
    </rPh>
    <rPh sb="4" eb="6">
      <t>タイケン</t>
    </rPh>
    <rPh sb="7" eb="9">
      <t>ガイリャク</t>
    </rPh>
    <phoneticPr fontId="2"/>
  </si>
  <si>
    <t>石井 登志夫,影森 徹</t>
    <rPh sb="0" eb="2">
      <t>イシイ</t>
    </rPh>
    <rPh sb="3" eb="6">
      <t>トシオ</t>
    </rPh>
    <rPh sb="7" eb="9">
      <t>カゲモリ</t>
    </rPh>
    <rPh sb="10" eb="11">
      <t>トオル</t>
    </rPh>
    <phoneticPr fontId="2"/>
  </si>
  <si>
    <t>必修の物理基礎で取り組んだ「力と運動」</t>
    <rPh sb="0" eb="2">
      <t>ヒッシュウ</t>
    </rPh>
    <rPh sb="3" eb="5">
      <t>ブツリ</t>
    </rPh>
    <rPh sb="5" eb="7">
      <t>キソ</t>
    </rPh>
    <rPh sb="8" eb="9">
      <t>ト</t>
    </rPh>
    <rPh sb="10" eb="11">
      <t>ク</t>
    </rPh>
    <rPh sb="14" eb="15">
      <t>チカラ</t>
    </rPh>
    <rPh sb="16" eb="18">
      <t>ウンドウ</t>
    </rPh>
    <phoneticPr fontId="2"/>
  </si>
  <si>
    <t>石井　登志夫</t>
    <rPh sb="0" eb="2">
      <t>イシイ</t>
    </rPh>
    <rPh sb="3" eb="6">
      <t>トシオ</t>
    </rPh>
    <phoneticPr fontId="2"/>
  </si>
  <si>
    <t>教室で教えない電磁気学―直流回路と表面電荷の作る電場―</t>
    <rPh sb="0" eb="2">
      <t>キョウシツ</t>
    </rPh>
    <rPh sb="3" eb="4">
      <t>オシ</t>
    </rPh>
    <rPh sb="7" eb="10">
      <t>デンジキ</t>
    </rPh>
    <rPh sb="10" eb="11">
      <t>ガク</t>
    </rPh>
    <rPh sb="12" eb="14">
      <t>チョクリュウ</t>
    </rPh>
    <rPh sb="14" eb="16">
      <t>カイロ</t>
    </rPh>
    <rPh sb="17" eb="19">
      <t>ヒョウメン</t>
    </rPh>
    <rPh sb="19" eb="21">
      <t>デンカ</t>
    </rPh>
    <rPh sb="22" eb="23">
      <t>ツク</t>
    </rPh>
    <rPh sb="24" eb="26">
      <t>デンバ</t>
    </rPh>
    <phoneticPr fontId="2"/>
  </si>
  <si>
    <t>直流と交流の電圧変化は―大学文系学部生の答え―</t>
    <rPh sb="0" eb="2">
      <t>チョクリュウ</t>
    </rPh>
    <rPh sb="3" eb="5">
      <t>コウリュウ</t>
    </rPh>
    <rPh sb="6" eb="8">
      <t>デンアツ</t>
    </rPh>
    <rPh sb="8" eb="10">
      <t>ヘンカ</t>
    </rPh>
    <rPh sb="12" eb="14">
      <t>ダイガク</t>
    </rPh>
    <rPh sb="14" eb="16">
      <t>ブンケイ</t>
    </rPh>
    <rPh sb="16" eb="18">
      <t>ガクブ</t>
    </rPh>
    <rPh sb="18" eb="19">
      <t>ショウ</t>
    </rPh>
    <rPh sb="20" eb="21">
      <t>コタ</t>
    </rPh>
    <phoneticPr fontId="2"/>
  </si>
  <si>
    <t>変圧器のエネルギー伝達</t>
    <rPh sb="0" eb="3">
      <t>ヘンアツキ</t>
    </rPh>
    <rPh sb="9" eb="11">
      <t>デンタツ</t>
    </rPh>
    <phoneticPr fontId="2"/>
  </si>
  <si>
    <t>弦を伝わる波の速さ</t>
    <rPh sb="0" eb="1">
      <t>ゲン</t>
    </rPh>
    <rPh sb="2" eb="3">
      <t>ツタ</t>
    </rPh>
    <rPh sb="5" eb="6">
      <t>ナミ</t>
    </rPh>
    <rPh sb="7" eb="8">
      <t>ハヤ</t>
    </rPh>
    <phoneticPr fontId="2"/>
  </si>
  <si>
    <t>西尾 信一</t>
    <rPh sb="0" eb="2">
      <t>ニシオ</t>
    </rPh>
    <rPh sb="3" eb="5">
      <t>シンイチ</t>
    </rPh>
    <phoneticPr fontId="2"/>
  </si>
  <si>
    <t>物理教育研究に基づいた小学校理科授業の改善―第3学年「ゴムのはたらき」の授業実践を通して―</t>
    <rPh sb="0" eb="2">
      <t>ブツリ</t>
    </rPh>
    <rPh sb="2" eb="4">
      <t>キョウイク</t>
    </rPh>
    <rPh sb="4" eb="6">
      <t>ケンキュウ</t>
    </rPh>
    <rPh sb="7" eb="8">
      <t>モト</t>
    </rPh>
    <rPh sb="11" eb="14">
      <t>ショウガッコウ</t>
    </rPh>
    <rPh sb="14" eb="16">
      <t>リカ</t>
    </rPh>
    <rPh sb="16" eb="18">
      <t>ジュギョウ</t>
    </rPh>
    <rPh sb="19" eb="21">
      <t>カイゼン</t>
    </rPh>
    <rPh sb="22" eb="23">
      <t>ダイ</t>
    </rPh>
    <rPh sb="24" eb="26">
      <t>ガクネン</t>
    </rPh>
    <rPh sb="36" eb="38">
      <t>ジュギョウ</t>
    </rPh>
    <rPh sb="38" eb="40">
      <t>ジッセン</t>
    </rPh>
    <rPh sb="41" eb="42">
      <t>トオ</t>
    </rPh>
    <phoneticPr fontId="2"/>
  </si>
  <si>
    <t>堀井 孝彦</t>
    <rPh sb="0" eb="2">
      <t>ホリイ</t>
    </rPh>
    <rPh sb="3" eb="5">
      <t>タカヒコ</t>
    </rPh>
    <phoneticPr fontId="2"/>
  </si>
  <si>
    <t>超音波を使った実験の紹介</t>
    <rPh sb="0" eb="3">
      <t>チョウオンパ</t>
    </rPh>
    <rPh sb="4" eb="5">
      <t>ツカ</t>
    </rPh>
    <rPh sb="7" eb="9">
      <t>ジッケン</t>
    </rPh>
    <rPh sb="10" eb="12">
      <t>ショウカイ</t>
    </rPh>
    <phoneticPr fontId="2"/>
  </si>
  <si>
    <t>影森 徹</t>
    <rPh sb="0" eb="2">
      <t>カゲモリ</t>
    </rPh>
    <rPh sb="3" eb="4">
      <t>トオル</t>
    </rPh>
    <phoneticPr fontId="2"/>
  </si>
  <si>
    <t>公開講座から見たモデラスの高校物理導入の可能性</t>
    <rPh sb="0" eb="2">
      <t>コウカイ</t>
    </rPh>
    <rPh sb="2" eb="4">
      <t>コウザ</t>
    </rPh>
    <rPh sb="6" eb="7">
      <t>ミ</t>
    </rPh>
    <rPh sb="13" eb="15">
      <t>コウコウ</t>
    </rPh>
    <rPh sb="15" eb="17">
      <t>ブツリ</t>
    </rPh>
    <rPh sb="17" eb="19">
      <t>ドウニュウ</t>
    </rPh>
    <rPh sb="20" eb="23">
      <t>カノウセイ</t>
    </rPh>
    <phoneticPr fontId="2"/>
  </si>
  <si>
    <t>山崎 敏昭</t>
    <rPh sb="0" eb="2">
      <t>ヤマザキ</t>
    </rPh>
    <rPh sb="3" eb="5">
      <t>トシアキ</t>
    </rPh>
    <phoneticPr fontId="2"/>
  </si>
  <si>
    <t>X線とレントゲンのリスク意識―創造的知性の負の遺産―</t>
    <rPh sb="1" eb="2">
      <t>セン</t>
    </rPh>
    <rPh sb="12" eb="14">
      <t>イシキ</t>
    </rPh>
    <rPh sb="15" eb="18">
      <t>ソウゾウテキ</t>
    </rPh>
    <rPh sb="18" eb="20">
      <t>チセイ</t>
    </rPh>
    <rPh sb="21" eb="22">
      <t>フ</t>
    </rPh>
    <rPh sb="23" eb="25">
      <t>イサン</t>
    </rPh>
    <phoneticPr fontId="2"/>
  </si>
  <si>
    <t>森　雄兒</t>
    <rPh sb="0" eb="1">
      <t>モリ</t>
    </rPh>
    <rPh sb="2" eb="3">
      <t>オ</t>
    </rPh>
    <rPh sb="3" eb="4">
      <t>ニ</t>
    </rPh>
    <phoneticPr fontId="2"/>
  </si>
  <si>
    <t>A班報告</t>
    <rPh sb="1" eb="2">
      <t>ハン</t>
    </rPh>
    <rPh sb="2" eb="4">
      <t>ホウコク</t>
    </rPh>
    <phoneticPr fontId="2"/>
  </si>
  <si>
    <t>B班報告</t>
    <rPh sb="1" eb="2">
      <t>ハン</t>
    </rPh>
    <rPh sb="2" eb="4">
      <t>ホウコク</t>
    </rPh>
    <phoneticPr fontId="2"/>
  </si>
  <si>
    <t>大谷 徳樹</t>
    <rPh sb="0" eb="2">
      <t>オオタニ</t>
    </rPh>
    <rPh sb="3" eb="5">
      <t>ノリキ</t>
    </rPh>
    <phoneticPr fontId="2"/>
  </si>
  <si>
    <t>C班報告</t>
    <rPh sb="1" eb="2">
      <t>ハン</t>
    </rPh>
    <rPh sb="2" eb="4">
      <t>ホウコク</t>
    </rPh>
    <phoneticPr fontId="2"/>
  </si>
  <si>
    <t>第4回物理授業公開講座 in 埼玉 実施要綱</t>
    <rPh sb="0" eb="1">
      <t>ダイ</t>
    </rPh>
    <rPh sb="2" eb="3">
      <t>カイ</t>
    </rPh>
    <rPh sb="3" eb="5">
      <t>ブツリ</t>
    </rPh>
    <rPh sb="5" eb="7">
      <t>ジュギョウ</t>
    </rPh>
    <rPh sb="7" eb="9">
      <t>コウカイ</t>
    </rPh>
    <rPh sb="9" eb="11">
      <t>コウザ</t>
    </rPh>
    <rPh sb="15" eb="17">
      <t>サイタマ</t>
    </rPh>
    <rPh sb="18" eb="20">
      <t>ジッシ</t>
    </rPh>
    <rPh sb="20" eb="22">
      <t>ヨウコウ</t>
    </rPh>
    <phoneticPr fontId="2"/>
  </si>
  <si>
    <t>(石井登志夫)</t>
    <rPh sb="1" eb="3">
      <t>イシイ</t>
    </rPh>
    <rPh sb="3" eb="6">
      <t>トシオ</t>
    </rPh>
    <phoneticPr fontId="2"/>
  </si>
  <si>
    <t>物理教育研究会(APEJ)2014年度夏期大会</t>
    <rPh sb="0" eb="2">
      <t>ブツリ</t>
    </rPh>
    <rPh sb="2" eb="4">
      <t>キョウイク</t>
    </rPh>
    <rPh sb="4" eb="7">
      <t>ケンキュウカイ</t>
    </rPh>
    <rPh sb="17" eb="18">
      <t>ネン</t>
    </rPh>
    <rPh sb="18" eb="19">
      <t>ド</t>
    </rPh>
    <rPh sb="19" eb="21">
      <t>カキ</t>
    </rPh>
    <rPh sb="21" eb="23">
      <t>タイカイ</t>
    </rPh>
    <phoneticPr fontId="2"/>
  </si>
  <si>
    <t>(鈴木 亨)</t>
    <phoneticPr fontId="2"/>
  </si>
  <si>
    <t>研究会の報告 2014年6月7日(土曜日)</t>
    <rPh sb="0" eb="3">
      <t>ケンキュウカイ</t>
    </rPh>
    <rPh sb="4" eb="6">
      <t>ホウコク</t>
    </rPh>
    <rPh sb="11" eb="12">
      <t>ネン</t>
    </rPh>
    <rPh sb="13" eb="14">
      <t>ガツ</t>
    </rPh>
    <rPh sb="15" eb="16">
      <t>ニチ</t>
    </rPh>
    <rPh sb="17" eb="20">
      <t>ドヨウビ</t>
    </rPh>
    <phoneticPr fontId="2"/>
  </si>
  <si>
    <t>高校物理と大学基礎物理の磁場はBだけがよい</t>
    <rPh sb="0" eb="2">
      <t>コウコウ</t>
    </rPh>
    <rPh sb="2" eb="4">
      <t>ブツリ</t>
    </rPh>
    <rPh sb="5" eb="7">
      <t>ダイガク</t>
    </rPh>
    <rPh sb="7" eb="9">
      <t>キソ</t>
    </rPh>
    <rPh sb="9" eb="11">
      <t>ブツリ</t>
    </rPh>
    <rPh sb="12" eb="14">
      <t>ジバ</t>
    </rPh>
    <phoneticPr fontId="2"/>
  </si>
  <si>
    <t>原康夫,広井禎</t>
    <rPh sb="0" eb="1">
      <t>ハラ</t>
    </rPh>
    <rPh sb="1" eb="3">
      <t>ヤスオ</t>
    </rPh>
    <rPh sb="4" eb="6">
      <t>ヒロイ</t>
    </rPh>
    <rPh sb="6" eb="7">
      <t>サダ</t>
    </rPh>
    <phoneticPr fontId="2"/>
  </si>
  <si>
    <t>科学映画で授業</t>
    <rPh sb="0" eb="2">
      <t>カガク</t>
    </rPh>
    <rPh sb="2" eb="4">
      <t>エイガ</t>
    </rPh>
    <rPh sb="5" eb="7">
      <t>ジュギョウ</t>
    </rPh>
    <phoneticPr fontId="2"/>
  </si>
  <si>
    <t>岩波科学映画を使った授業はオススメです</t>
    <rPh sb="0" eb="2">
      <t>イワナミ</t>
    </rPh>
    <rPh sb="2" eb="4">
      <t>カガク</t>
    </rPh>
    <rPh sb="4" eb="6">
      <t>エイガ</t>
    </rPh>
    <rPh sb="7" eb="8">
      <t>ツカ</t>
    </rPh>
    <rPh sb="10" eb="12">
      <t>ジュギョウ</t>
    </rPh>
    <phoneticPr fontId="2"/>
  </si>
  <si>
    <t>吉野 幸子</t>
    <rPh sb="0" eb="2">
      <t>ヨシノ</t>
    </rPh>
    <rPh sb="3" eb="5">
      <t>サチコ</t>
    </rPh>
    <phoneticPr fontId="2"/>
  </si>
  <si>
    <t>温度が上がると抵抗値は・・・・・</t>
    <rPh sb="0" eb="2">
      <t>オンド</t>
    </rPh>
    <rPh sb="3" eb="4">
      <t>ア</t>
    </rPh>
    <rPh sb="7" eb="10">
      <t>テイコウチ</t>
    </rPh>
    <phoneticPr fontId="2"/>
  </si>
  <si>
    <t>滑車で自分を持ち上げる装置</t>
    <rPh sb="0" eb="2">
      <t>カッシャ</t>
    </rPh>
    <rPh sb="3" eb="5">
      <t>ジブン</t>
    </rPh>
    <rPh sb="6" eb="7">
      <t>モ</t>
    </rPh>
    <rPh sb="8" eb="9">
      <t>ア</t>
    </rPh>
    <rPh sb="11" eb="13">
      <t>ソウチ</t>
    </rPh>
    <phoneticPr fontId="2"/>
  </si>
  <si>
    <t>古澤 佑一</t>
    <rPh sb="0" eb="2">
      <t>フルサワ</t>
    </rPh>
    <rPh sb="3" eb="5">
      <t>ユウイチ</t>
    </rPh>
    <phoneticPr fontId="2"/>
  </si>
  <si>
    <t>剛体のつりあいの授業</t>
    <rPh sb="0" eb="2">
      <t>ゴウタイ</t>
    </rPh>
    <rPh sb="8" eb="10">
      <t>ジュギョウ</t>
    </rPh>
    <phoneticPr fontId="2"/>
  </si>
  <si>
    <t>物理基礎「斜面上の台車の運動」実践報告</t>
    <rPh sb="0" eb="2">
      <t>ブツリ</t>
    </rPh>
    <rPh sb="2" eb="4">
      <t>キソ</t>
    </rPh>
    <rPh sb="5" eb="7">
      <t>シャメン</t>
    </rPh>
    <rPh sb="7" eb="8">
      <t>ジョウ</t>
    </rPh>
    <rPh sb="9" eb="11">
      <t>ダイシャ</t>
    </rPh>
    <rPh sb="12" eb="14">
      <t>ウンドウ</t>
    </rPh>
    <rPh sb="15" eb="17">
      <t>ジッセン</t>
    </rPh>
    <rPh sb="17" eb="19">
      <t>ホウコク</t>
    </rPh>
    <phoneticPr fontId="2"/>
  </si>
  <si>
    <t>台車の実験 実践報告</t>
    <rPh sb="0" eb="2">
      <t>ダイシャ</t>
    </rPh>
    <rPh sb="3" eb="5">
      <t>ジッケン</t>
    </rPh>
    <rPh sb="6" eb="8">
      <t>ジッセン</t>
    </rPh>
    <rPh sb="8" eb="10">
      <t>ホウコク</t>
    </rPh>
    <phoneticPr fontId="2"/>
  </si>
  <si>
    <t>苅谷 麻子</t>
    <rPh sb="0" eb="2">
      <t>カリヤ</t>
    </rPh>
    <rPh sb="3" eb="5">
      <t>マコ</t>
    </rPh>
    <phoneticPr fontId="2"/>
  </si>
  <si>
    <t>生徒用水面波発生器</t>
    <rPh sb="0" eb="3">
      <t>セイトヨウ</t>
    </rPh>
    <rPh sb="3" eb="5">
      <t>スイメン</t>
    </rPh>
    <rPh sb="5" eb="6">
      <t>ハ</t>
    </rPh>
    <rPh sb="6" eb="9">
      <t>ハッセイキ</t>
    </rPh>
    <phoneticPr fontId="2"/>
  </si>
  <si>
    <t>大学のミスコンセプション</t>
    <rPh sb="0" eb="2">
      <t>ダイガク</t>
    </rPh>
    <phoneticPr fontId="2"/>
  </si>
  <si>
    <t>BとHのみちくさ</t>
    <phoneticPr fontId="2"/>
  </si>
  <si>
    <t>講習会速報</t>
    <rPh sb="0" eb="3">
      <t>コウシュウカイ</t>
    </rPh>
    <rPh sb="3" eb="5">
      <t>ソクホウ</t>
    </rPh>
    <phoneticPr fontId="2"/>
  </si>
  <si>
    <t>「第7回高校物理の授業に役立つ基礎実験講習会」速報</t>
    <rPh sb="1" eb="2">
      <t>ダイ</t>
    </rPh>
    <rPh sb="3" eb="4">
      <t>カイ</t>
    </rPh>
    <rPh sb="4" eb="6">
      <t>コウコウ</t>
    </rPh>
    <rPh sb="6" eb="8">
      <t>ブツリ</t>
    </rPh>
    <rPh sb="9" eb="11">
      <t>ジュギョウ</t>
    </rPh>
    <rPh sb="12" eb="14">
      <t>ヤクダ</t>
    </rPh>
    <rPh sb="15" eb="17">
      <t>キソ</t>
    </rPh>
    <rPh sb="17" eb="19">
      <t>ジッケン</t>
    </rPh>
    <rPh sb="19" eb="22">
      <t>コウシュウカイ</t>
    </rPh>
    <rPh sb="23" eb="25">
      <t>ソクホウ</t>
    </rPh>
    <phoneticPr fontId="2"/>
  </si>
  <si>
    <t>(増田 寛)</t>
    <rPh sb="1" eb="3">
      <t>マスダ</t>
    </rPh>
    <rPh sb="4" eb="5">
      <t>ヒロシ</t>
    </rPh>
    <phoneticPr fontId="2"/>
  </si>
  <si>
    <t>2014年度APEJ夏期大会(案内)</t>
    <rPh sb="4" eb="6">
      <t>ネンド</t>
    </rPh>
    <rPh sb="10" eb="12">
      <t>カキ</t>
    </rPh>
    <rPh sb="12" eb="14">
      <t>タイカイ</t>
    </rPh>
    <rPh sb="15" eb="17">
      <t>アンナイ</t>
    </rPh>
    <phoneticPr fontId="2"/>
  </si>
  <si>
    <t>第7回高校物理の授業に役立つ基本実験講習会(案内)</t>
    <rPh sb="0" eb="1">
      <t>ダイ</t>
    </rPh>
    <rPh sb="2" eb="3">
      <t>カイ</t>
    </rPh>
    <rPh sb="3" eb="5">
      <t>コウコウ</t>
    </rPh>
    <rPh sb="5" eb="7">
      <t>ブツリ</t>
    </rPh>
    <rPh sb="8" eb="10">
      <t>ジュギョウ</t>
    </rPh>
    <rPh sb="11" eb="13">
      <t>ヤクダ</t>
    </rPh>
    <rPh sb="14" eb="16">
      <t>キホン</t>
    </rPh>
    <rPh sb="16" eb="18">
      <t>ジッケン</t>
    </rPh>
    <rPh sb="18" eb="21">
      <t>コウシュウカイ</t>
    </rPh>
    <rPh sb="22" eb="24">
      <t>アンナイ</t>
    </rPh>
    <phoneticPr fontId="2"/>
  </si>
  <si>
    <t>研究会の報告 2014年3月1日(土曜日)</t>
    <rPh sb="0" eb="3">
      <t>ケンキュウカイ</t>
    </rPh>
    <rPh sb="4" eb="6">
      <t>ホウコク</t>
    </rPh>
    <rPh sb="11" eb="12">
      <t>ネン</t>
    </rPh>
    <rPh sb="13" eb="14">
      <t>ガツ</t>
    </rPh>
    <rPh sb="15" eb="16">
      <t>ニチ</t>
    </rPh>
    <rPh sb="17" eb="20">
      <t>ドヨウビ</t>
    </rPh>
    <phoneticPr fontId="2"/>
  </si>
  <si>
    <t>物理基礎「音と波動」授業報告</t>
    <rPh sb="0" eb="2">
      <t>ブツリ</t>
    </rPh>
    <rPh sb="2" eb="4">
      <t>キソ</t>
    </rPh>
    <rPh sb="5" eb="6">
      <t>オト</t>
    </rPh>
    <rPh sb="7" eb="9">
      <t>ハドウ</t>
    </rPh>
    <rPh sb="10" eb="12">
      <t>ジュギョウ</t>
    </rPh>
    <rPh sb="12" eb="14">
      <t>ホウコク</t>
    </rPh>
    <phoneticPr fontId="2"/>
  </si>
  <si>
    <t>歴史教育としての放射線報告</t>
    <rPh sb="0" eb="2">
      <t>レキシ</t>
    </rPh>
    <rPh sb="2" eb="4">
      <t>キョウイク</t>
    </rPh>
    <rPh sb="8" eb="11">
      <t>ホウシャセン</t>
    </rPh>
    <rPh sb="11" eb="13">
      <t>ホウコク</t>
    </rPh>
    <phoneticPr fontId="2"/>
  </si>
  <si>
    <t>コイルの誘導電流―今春の都立高校入試に関連して</t>
    <rPh sb="4" eb="6">
      <t>ユウドウ</t>
    </rPh>
    <rPh sb="6" eb="8">
      <t>デンリュウ</t>
    </rPh>
    <rPh sb="9" eb="11">
      <t>コンシュン</t>
    </rPh>
    <rPh sb="12" eb="14">
      <t>トリツ</t>
    </rPh>
    <rPh sb="14" eb="16">
      <t>コウコウ</t>
    </rPh>
    <rPh sb="16" eb="18">
      <t>ニュウシ</t>
    </rPh>
    <rPh sb="19" eb="20">
      <t>カン</t>
    </rPh>
    <rPh sb="20" eb="21">
      <t>レン</t>
    </rPh>
    <phoneticPr fontId="2"/>
  </si>
  <si>
    <t>力の平行四辺形が楽しい</t>
    <rPh sb="0" eb="1">
      <t>チカラ</t>
    </rPh>
    <rPh sb="2" eb="4">
      <t>ヘイコウ</t>
    </rPh>
    <rPh sb="4" eb="7">
      <t>シヘンケイ</t>
    </rPh>
    <rPh sb="8" eb="9">
      <t>タノ</t>
    </rPh>
    <phoneticPr fontId="2"/>
  </si>
  <si>
    <t>熱分野の考査問題と生徒の解答例</t>
    <rPh sb="0" eb="1">
      <t>ネツ</t>
    </rPh>
    <rPh sb="1" eb="3">
      <t>ブンヤ</t>
    </rPh>
    <rPh sb="4" eb="6">
      <t>コウサ</t>
    </rPh>
    <rPh sb="6" eb="8">
      <t>モンダイ</t>
    </rPh>
    <rPh sb="9" eb="11">
      <t>セイト</t>
    </rPh>
    <rPh sb="12" eb="14">
      <t>カイトウ</t>
    </rPh>
    <rPh sb="14" eb="15">
      <t>レイ</t>
    </rPh>
    <phoneticPr fontId="2"/>
  </si>
  <si>
    <t>広井 禎</t>
    <phoneticPr fontId="2"/>
  </si>
  <si>
    <t>電磁気学入門講座実施報告(1)</t>
    <rPh sb="0" eb="3">
      <t>デンジキ</t>
    </rPh>
    <rPh sb="3" eb="4">
      <t>ガク</t>
    </rPh>
    <rPh sb="4" eb="6">
      <t>ニュウモン</t>
    </rPh>
    <rPh sb="6" eb="8">
      <t>コウザ</t>
    </rPh>
    <rPh sb="8" eb="10">
      <t>ジッシ</t>
    </rPh>
    <rPh sb="10" eb="12">
      <t>ホウコク</t>
    </rPh>
    <phoneticPr fontId="2"/>
  </si>
  <si>
    <t>物理基礎・北村俊樹先生のソフトを使った音の実験実践報告</t>
    <rPh sb="0" eb="2">
      <t>ブツリ</t>
    </rPh>
    <rPh sb="2" eb="4">
      <t>キソ</t>
    </rPh>
    <rPh sb="5" eb="7">
      <t>キタムラ</t>
    </rPh>
    <rPh sb="7" eb="8">
      <t>シュン</t>
    </rPh>
    <rPh sb="8" eb="9">
      <t>キ</t>
    </rPh>
    <rPh sb="9" eb="11">
      <t>センセイ</t>
    </rPh>
    <rPh sb="16" eb="17">
      <t>ツカ</t>
    </rPh>
    <rPh sb="19" eb="20">
      <t>オト</t>
    </rPh>
    <rPh sb="21" eb="23">
      <t>ジッケン</t>
    </rPh>
    <rPh sb="23" eb="25">
      <t>ジッセン</t>
    </rPh>
    <rPh sb="25" eb="27">
      <t>ホウコク</t>
    </rPh>
    <phoneticPr fontId="2"/>
  </si>
  <si>
    <t>「低電圧LED豆電球」のI-V特性</t>
    <rPh sb="1" eb="4">
      <t>テイデンアツ</t>
    </rPh>
    <rPh sb="7" eb="8">
      <t>マメ</t>
    </rPh>
    <rPh sb="8" eb="10">
      <t>デンキュウ</t>
    </rPh>
    <rPh sb="15" eb="17">
      <t>トクセイ</t>
    </rPh>
    <phoneticPr fontId="2"/>
  </si>
  <si>
    <t>井上 賢、喜多 誠</t>
    <rPh sb="0" eb="2">
      <t>イノウエ</t>
    </rPh>
    <rPh sb="3" eb="4">
      <t>ケン</t>
    </rPh>
    <rPh sb="5" eb="7">
      <t>キタ</t>
    </rPh>
    <rPh sb="8" eb="9">
      <t>マコト</t>
    </rPh>
    <phoneticPr fontId="2"/>
  </si>
  <si>
    <t>GOMBOC ―均質な凸面体で出来ている起き上がりこぼし―</t>
    <rPh sb="8" eb="10">
      <t>キンシツ</t>
    </rPh>
    <rPh sb="9" eb="10">
      <t>シツ</t>
    </rPh>
    <rPh sb="11" eb="13">
      <t>トツメン</t>
    </rPh>
    <rPh sb="13" eb="14">
      <t>タイ</t>
    </rPh>
    <rPh sb="15" eb="17">
      <t>デキ</t>
    </rPh>
    <rPh sb="20" eb="21">
      <t>オ</t>
    </rPh>
    <rPh sb="22" eb="23">
      <t>ア</t>
    </rPh>
    <phoneticPr fontId="2"/>
  </si>
  <si>
    <t>佐野 浩史</t>
    <rPh sb="0" eb="2">
      <t>サノ</t>
    </rPh>
    <rPh sb="3" eb="5">
      <t>ヒロシ</t>
    </rPh>
    <phoneticPr fontId="2"/>
  </si>
  <si>
    <t>白色光の干渉縞をスクリーンに映し出す方法</t>
    <rPh sb="0" eb="2">
      <t>ハクショク</t>
    </rPh>
    <rPh sb="2" eb="3">
      <t>コウ</t>
    </rPh>
    <rPh sb="4" eb="6">
      <t>カンショウ</t>
    </rPh>
    <rPh sb="6" eb="7">
      <t>シマ</t>
    </rPh>
    <rPh sb="14" eb="15">
      <t>ウツ</t>
    </rPh>
    <rPh sb="16" eb="17">
      <t>ダ</t>
    </rPh>
    <rPh sb="18" eb="20">
      <t>ホウホウ</t>
    </rPh>
    <phoneticPr fontId="2"/>
  </si>
  <si>
    <t>ばね振り子の減衰振動の視覚化―運動方程式の解の視覚化―</t>
    <rPh sb="2" eb="3">
      <t>フ</t>
    </rPh>
    <rPh sb="4" eb="5">
      <t>コ</t>
    </rPh>
    <rPh sb="6" eb="8">
      <t>ゲンスイ</t>
    </rPh>
    <rPh sb="8" eb="10">
      <t>シンドウ</t>
    </rPh>
    <rPh sb="11" eb="14">
      <t>シカクカ</t>
    </rPh>
    <rPh sb="15" eb="17">
      <t>ウンドウ</t>
    </rPh>
    <rPh sb="17" eb="20">
      <t>ホウテイシキ</t>
    </rPh>
    <rPh sb="21" eb="22">
      <t>カイ</t>
    </rPh>
    <rPh sb="23" eb="26">
      <t>シカクカ</t>
    </rPh>
    <phoneticPr fontId="2"/>
  </si>
  <si>
    <t>続・新課程における物理選択者の動向</t>
    <rPh sb="0" eb="1">
      <t>ゾク</t>
    </rPh>
    <rPh sb="2" eb="5">
      <t>シンカテイ</t>
    </rPh>
    <rPh sb="9" eb="11">
      <t>ブツリ</t>
    </rPh>
    <rPh sb="11" eb="14">
      <t>センタクシャ</t>
    </rPh>
    <rPh sb="15" eb="17">
      <t>ドウコウ</t>
    </rPh>
    <phoneticPr fontId="2"/>
  </si>
  <si>
    <t>評価の観点「思考」～交流の起電力を単振動で説明する工夫～</t>
    <rPh sb="0" eb="2">
      <t>ヒョウカ</t>
    </rPh>
    <rPh sb="3" eb="5">
      <t>カンテン</t>
    </rPh>
    <rPh sb="6" eb="8">
      <t>シコウ</t>
    </rPh>
    <rPh sb="10" eb="12">
      <t>コウリュウ</t>
    </rPh>
    <rPh sb="13" eb="16">
      <t>キデンリョク</t>
    </rPh>
    <rPh sb="17" eb="20">
      <t>タンシンドウ</t>
    </rPh>
    <rPh sb="21" eb="23">
      <t>セツメイ</t>
    </rPh>
    <rPh sb="25" eb="27">
      <t>クフウ</t>
    </rPh>
    <phoneticPr fontId="2"/>
  </si>
  <si>
    <t>加藤 賢一</t>
    <rPh sb="0" eb="2">
      <t>カトウ</t>
    </rPh>
    <rPh sb="3" eb="5">
      <t>ケンイチ</t>
    </rPh>
    <phoneticPr fontId="2"/>
  </si>
  <si>
    <t>物理スイートの実践とFCI結果報告</t>
    <rPh sb="0" eb="2">
      <t>ブツリ</t>
    </rPh>
    <rPh sb="7" eb="9">
      <t>ジッセン</t>
    </rPh>
    <rPh sb="13" eb="15">
      <t>ケッカ</t>
    </rPh>
    <rPh sb="15" eb="17">
      <t>ホウコク</t>
    </rPh>
    <phoneticPr fontId="2"/>
  </si>
  <si>
    <t>依頼原稿</t>
    <rPh sb="0" eb="2">
      <t>イライ</t>
    </rPh>
    <rPh sb="2" eb="4">
      <t>ゲンコウ</t>
    </rPh>
    <phoneticPr fontId="2"/>
  </si>
  <si>
    <t>矢野淳滋先生の思い出</t>
    <rPh sb="0" eb="2">
      <t>ヤノ</t>
    </rPh>
    <rPh sb="4" eb="6">
      <t>センセイ</t>
    </rPh>
    <rPh sb="7" eb="8">
      <t>オモ</t>
    </rPh>
    <rPh sb="9" eb="10">
      <t>デ</t>
    </rPh>
    <phoneticPr fontId="2"/>
  </si>
  <si>
    <t>田中 文秀</t>
    <rPh sb="0" eb="2">
      <t>タナカ</t>
    </rPh>
    <rPh sb="3" eb="5">
      <t>フミヒデ</t>
    </rPh>
    <phoneticPr fontId="2"/>
  </si>
  <si>
    <t>「論文捏造」(村松秀,中公新書ラクレ)</t>
    <rPh sb="1" eb="3">
      <t>ロンブン</t>
    </rPh>
    <rPh sb="3" eb="5">
      <t>ネツゾウ</t>
    </rPh>
    <rPh sb="7" eb="9">
      <t>ムラマツ</t>
    </rPh>
    <rPh sb="9" eb="10">
      <t>ヒデ</t>
    </rPh>
    <rPh sb="11" eb="12">
      <t>チュウ</t>
    </rPh>
    <rPh sb="12" eb="13">
      <t>コウ</t>
    </rPh>
    <rPh sb="13" eb="15">
      <t>シンショ</t>
    </rPh>
    <phoneticPr fontId="2"/>
  </si>
  <si>
    <t>研究会の報告 2013年11月30日(土曜日)</t>
    <rPh sb="0" eb="3">
      <t>ケンキュウカイ</t>
    </rPh>
    <rPh sb="4" eb="6">
      <t>ホウコク</t>
    </rPh>
    <rPh sb="11" eb="12">
      <t>ネン</t>
    </rPh>
    <rPh sb="14" eb="15">
      <t>ガツ</t>
    </rPh>
    <rPh sb="17" eb="18">
      <t>ニチ</t>
    </rPh>
    <rPh sb="19" eb="22">
      <t>ドヨウビ</t>
    </rPh>
    <phoneticPr fontId="2"/>
  </si>
  <si>
    <t>高校で磁場を表す量BとHについて</t>
    <rPh sb="0" eb="2">
      <t>コウコウ</t>
    </rPh>
    <rPh sb="3" eb="5">
      <t>ジバ</t>
    </rPh>
    <rPh sb="6" eb="7">
      <t>アラワ</t>
    </rPh>
    <rPh sb="8" eb="9">
      <t>リョウ</t>
    </rPh>
    <phoneticPr fontId="2"/>
  </si>
  <si>
    <t>高崎線の旅-北本浦和のv-tグラフから分かったこと-</t>
    <rPh sb="0" eb="3">
      <t>タカサキセン</t>
    </rPh>
    <rPh sb="4" eb="5">
      <t>タビ</t>
    </rPh>
    <rPh sb="6" eb="7">
      <t>キタ</t>
    </rPh>
    <rPh sb="7" eb="8">
      <t>ホン</t>
    </rPh>
    <rPh sb="8" eb="10">
      <t>ウラワ</t>
    </rPh>
    <rPh sb="19" eb="20">
      <t>ワ</t>
    </rPh>
    <phoneticPr fontId="2"/>
  </si>
  <si>
    <t>しつこく第３法則</t>
    <rPh sb="4" eb="5">
      <t>ダイ</t>
    </rPh>
    <rPh sb="6" eb="8">
      <t>ホウソク</t>
    </rPh>
    <phoneticPr fontId="2"/>
  </si>
  <si>
    <t>円柱金属棒の反射光を利用したスペクトルの観察</t>
    <rPh sb="0" eb="2">
      <t>エンチュウ</t>
    </rPh>
    <rPh sb="2" eb="4">
      <t>キンゾク</t>
    </rPh>
    <rPh sb="4" eb="5">
      <t>ボウ</t>
    </rPh>
    <rPh sb="6" eb="9">
      <t>ハンシャコウ</t>
    </rPh>
    <rPh sb="10" eb="12">
      <t>リヨウ</t>
    </rPh>
    <rPh sb="20" eb="22">
      <t>カンサツ</t>
    </rPh>
    <phoneticPr fontId="2"/>
  </si>
  <si>
    <t>古澤佑一</t>
    <rPh sb="0" eb="2">
      <t>フルサワ</t>
    </rPh>
    <rPh sb="2" eb="3">
      <t>ユウ</t>
    </rPh>
    <rPh sb="3" eb="4">
      <t>イチ</t>
    </rPh>
    <phoneticPr fontId="2"/>
  </si>
  <si>
    <t>４単位物理の教科書</t>
    <rPh sb="0" eb="3">
      <t>ヨンタンイ</t>
    </rPh>
    <rPh sb="3" eb="5">
      <t>ブツリ</t>
    </rPh>
    <rPh sb="6" eb="9">
      <t>キョウカショ</t>
    </rPh>
    <phoneticPr fontId="2"/>
  </si>
  <si>
    <t>動画解析の一例</t>
    <rPh sb="0" eb="2">
      <t>ドウガ</t>
    </rPh>
    <rPh sb="2" eb="4">
      <t>カイセキ</t>
    </rPh>
    <rPh sb="5" eb="7">
      <t>イチレイ</t>
    </rPh>
    <phoneticPr fontId="2"/>
  </si>
  <si>
    <t>投射運動に関するiPhoneを用いたアクティブラーニング型授業</t>
    <rPh sb="0" eb="2">
      <t>トウシャ</t>
    </rPh>
    <rPh sb="2" eb="4">
      <t>ウンドウ</t>
    </rPh>
    <rPh sb="5" eb="6">
      <t>カン</t>
    </rPh>
    <rPh sb="15" eb="16">
      <t>モチ</t>
    </rPh>
    <rPh sb="28" eb="29">
      <t>ガタ</t>
    </rPh>
    <rPh sb="29" eb="31">
      <t>ジュギョウ</t>
    </rPh>
    <phoneticPr fontId="2"/>
  </si>
  <si>
    <t>矢野淳滋先生の仕事</t>
    <rPh sb="0" eb="2">
      <t>ヤノ</t>
    </rPh>
    <rPh sb="2" eb="3">
      <t>ジュン</t>
    </rPh>
    <rPh sb="3" eb="4">
      <t>ジ</t>
    </rPh>
    <rPh sb="4" eb="6">
      <t>センセイ</t>
    </rPh>
    <rPh sb="7" eb="9">
      <t>シゴト</t>
    </rPh>
    <phoneticPr fontId="2"/>
  </si>
  <si>
    <t>瞬間芸-波の反射-</t>
    <rPh sb="0" eb="2">
      <t>シュンカン</t>
    </rPh>
    <rPh sb="2" eb="3">
      <t>ゲイ</t>
    </rPh>
    <rPh sb="4" eb="5">
      <t>ナミ</t>
    </rPh>
    <rPh sb="6" eb="8">
      <t>ハンシャ</t>
    </rPh>
    <phoneticPr fontId="2"/>
  </si>
  <si>
    <t>うなりの質問箱</t>
    <rPh sb="4" eb="7">
      <t>シツモンバコ</t>
    </rPh>
    <phoneticPr fontId="2"/>
  </si>
  <si>
    <t>沢田功</t>
    <rPh sb="0" eb="2">
      <t>サワダ</t>
    </rPh>
    <rPh sb="2" eb="3">
      <t>コウ</t>
    </rPh>
    <phoneticPr fontId="2"/>
  </si>
  <si>
    <t>(鈴木亨)</t>
    <phoneticPr fontId="2"/>
  </si>
  <si>
    <t>2013年度APEJ決済報告・2014年度APEJ予算(案)</t>
    <rPh sb="4" eb="6">
      <t>ネンド</t>
    </rPh>
    <rPh sb="10" eb="12">
      <t>ケッサイ</t>
    </rPh>
    <rPh sb="12" eb="14">
      <t>ホウコク</t>
    </rPh>
    <rPh sb="19" eb="21">
      <t>ネンド</t>
    </rPh>
    <rPh sb="25" eb="27">
      <t>ヨサン</t>
    </rPh>
    <rPh sb="28" eb="29">
      <t>アン</t>
    </rPh>
    <phoneticPr fontId="2"/>
  </si>
  <si>
    <t>(２０１３年度版)</t>
    <rPh sb="5" eb="7">
      <t>ネンド</t>
    </rPh>
    <rPh sb="7" eb="8">
      <t>バン</t>
    </rPh>
    <phoneticPr fontId="2"/>
  </si>
  <si>
    <t>(２０１４年度版)</t>
    <rPh sb="5" eb="7">
      <t>ネンド</t>
    </rPh>
    <rPh sb="7" eb="8">
      <t>バン</t>
    </rPh>
    <phoneticPr fontId="2"/>
  </si>
  <si>
    <t>プログラム</t>
    <phoneticPr fontId="2"/>
  </si>
  <si>
    <t>「英国物理学会の高校新カリキュラムアドバンシングフィジィクスはどのようにつくられたか」に参加して</t>
    <phoneticPr fontId="2"/>
  </si>
  <si>
    <t>【講演とデモンストレーション】</t>
    <phoneticPr fontId="2"/>
  </si>
  <si>
    <t>英国の初等・中等学校における物理教育</t>
    <phoneticPr fontId="2"/>
  </si>
  <si>
    <t>英国物理学協会によるアドバンシング物理の開発</t>
    <phoneticPr fontId="2"/>
  </si>
  <si>
    <t>アドバンシング物理の授業</t>
    <phoneticPr fontId="2"/>
  </si>
  <si>
    <t>デモンストレーション</t>
    <phoneticPr fontId="2"/>
  </si>
  <si>
    <t>Advancing　Physics AS実習報告</t>
    <phoneticPr fontId="2"/>
  </si>
  <si>
    <t>実験　のこぎりの歯の振動</t>
    <phoneticPr fontId="2"/>
  </si>
  <si>
    <t>「スピーカーと遮蔽板」と「ひもと波を集める反射板」の実験</t>
    <phoneticPr fontId="2"/>
  </si>
  <si>
    <t>タイトル</t>
    <phoneticPr fontId="2"/>
  </si>
  <si>
    <t>ページ</t>
    <phoneticPr fontId="2"/>
  </si>
  <si>
    <t>2016年度APEJ夏期大会の報告</t>
    <rPh sb="4" eb="6">
      <t>ネンド</t>
    </rPh>
    <rPh sb="10" eb="12">
      <t>カキ</t>
    </rPh>
    <rPh sb="12" eb="14">
      <t>タイカイ</t>
    </rPh>
    <rPh sb="15" eb="17">
      <t>ホウコク</t>
    </rPh>
    <phoneticPr fontId="2"/>
  </si>
  <si>
    <t>井上 賢(実行委員長)</t>
    <rPh sb="0" eb="2">
      <t>イノウエ</t>
    </rPh>
    <rPh sb="3" eb="4">
      <t>ケン</t>
    </rPh>
    <rPh sb="5" eb="7">
      <t>ジッコウ</t>
    </rPh>
    <rPh sb="7" eb="10">
      <t>イインチョウ</t>
    </rPh>
    <phoneticPr fontId="2"/>
  </si>
  <si>
    <t>(企画講演)</t>
    <rPh sb="1" eb="3">
      <t>キカク</t>
    </rPh>
    <rPh sb="3" eb="5">
      <t>コウエン</t>
    </rPh>
    <phoneticPr fontId="2"/>
  </si>
  <si>
    <t>立教大学での実験</t>
    <rPh sb="0" eb="2">
      <t>リッキョウ</t>
    </rPh>
    <rPh sb="2" eb="4">
      <t>ダイガク</t>
    </rPh>
    <rPh sb="6" eb="8">
      <t>ジッケン</t>
    </rPh>
    <phoneticPr fontId="2"/>
  </si>
  <si>
    <t>栗田 和好</t>
    <rPh sb="0" eb="2">
      <t>クリタ</t>
    </rPh>
    <rPh sb="3" eb="5">
      <t>カズヨシ</t>
    </rPh>
    <phoneticPr fontId="2"/>
  </si>
  <si>
    <t>“物理基礎(2単位)”の実験</t>
    <rPh sb="1" eb="3">
      <t>ブツリ</t>
    </rPh>
    <rPh sb="3" eb="5">
      <t>キソ</t>
    </rPh>
    <rPh sb="7" eb="9">
      <t>タンイ</t>
    </rPh>
    <rPh sb="12" eb="14">
      <t>ジッケン</t>
    </rPh>
    <phoneticPr fontId="2"/>
  </si>
  <si>
    <t>市原 光太郎</t>
    <rPh sb="0" eb="2">
      <t>イチハラ</t>
    </rPh>
    <rPh sb="3" eb="6">
      <t>コウタロウ</t>
    </rPh>
    <phoneticPr fontId="2"/>
  </si>
  <si>
    <t>(特別企画)</t>
    <rPh sb="1" eb="3">
      <t>トクベツ</t>
    </rPh>
    <rPh sb="3" eb="5">
      <t>キカク</t>
    </rPh>
    <phoneticPr fontId="2"/>
  </si>
  <si>
    <t>立教大学　学生実験＆加速器見学報告</t>
    <rPh sb="0" eb="2">
      <t>リッキョウ</t>
    </rPh>
    <rPh sb="2" eb="4">
      <t>ダイガク</t>
    </rPh>
    <rPh sb="5" eb="7">
      <t>ガクセイ</t>
    </rPh>
    <rPh sb="7" eb="9">
      <t>ジッケン</t>
    </rPh>
    <rPh sb="10" eb="13">
      <t>カソクキ</t>
    </rPh>
    <rPh sb="13" eb="15">
      <t>ケンガク</t>
    </rPh>
    <rPh sb="15" eb="17">
      <t>ホウコク</t>
    </rPh>
    <phoneticPr fontId="2"/>
  </si>
  <si>
    <t>千野 司</t>
    <rPh sb="0" eb="2">
      <t>チノ</t>
    </rPh>
    <rPh sb="3" eb="4">
      <t>ツカサ</t>
    </rPh>
    <phoneticPr fontId="2"/>
  </si>
  <si>
    <t>見学の様子(写真)</t>
    <rPh sb="0" eb="2">
      <t>ケンガク</t>
    </rPh>
    <rPh sb="3" eb="5">
      <t>ヨウス</t>
    </rPh>
    <rPh sb="6" eb="8">
      <t>シャシン</t>
    </rPh>
    <phoneticPr fontId="2"/>
  </si>
  <si>
    <t>RC直流回路のILDs 実践報告</t>
    <rPh sb="2" eb="4">
      <t>チョクリュウ</t>
    </rPh>
    <rPh sb="4" eb="6">
      <t>カイロ</t>
    </rPh>
    <rPh sb="12" eb="14">
      <t>ジッセン</t>
    </rPh>
    <rPh sb="14" eb="16">
      <t>ホウコク</t>
    </rPh>
    <phoneticPr fontId="2"/>
  </si>
  <si>
    <t>直線電流磁場の測定</t>
    <rPh sb="0" eb="2">
      <t>チョクセン</t>
    </rPh>
    <rPh sb="2" eb="4">
      <t>デンリュウ</t>
    </rPh>
    <rPh sb="4" eb="6">
      <t>ジバ</t>
    </rPh>
    <rPh sb="7" eb="9">
      <t>ソクテイ</t>
    </rPh>
    <phoneticPr fontId="2"/>
  </si>
  <si>
    <t>高校物理における電子黒板の活用</t>
    <rPh sb="0" eb="2">
      <t>コウコウ</t>
    </rPh>
    <rPh sb="2" eb="4">
      <t>ブツリ</t>
    </rPh>
    <rPh sb="8" eb="10">
      <t>デンシ</t>
    </rPh>
    <rPh sb="10" eb="12">
      <t>コクバン</t>
    </rPh>
    <rPh sb="13" eb="15">
      <t>カツヨウ</t>
    </rPh>
    <phoneticPr fontId="2"/>
  </si>
  <si>
    <t>岡崎 裕一</t>
    <rPh sb="0" eb="2">
      <t>オカザキ</t>
    </rPh>
    <rPh sb="3" eb="5">
      <t>ユウイチ</t>
    </rPh>
    <phoneticPr fontId="2"/>
  </si>
  <si>
    <t>撃力は左右対称か</t>
    <rPh sb="0" eb="1">
      <t>ゲキ</t>
    </rPh>
    <rPh sb="1" eb="2">
      <t>リキ</t>
    </rPh>
    <rPh sb="3" eb="5">
      <t>サユウ</t>
    </rPh>
    <rPh sb="5" eb="7">
      <t>タイショウ</t>
    </rPh>
    <phoneticPr fontId="2"/>
  </si>
  <si>
    <t>力と運動 授業報告</t>
    <rPh sb="0" eb="1">
      <t>チカラ</t>
    </rPh>
    <rPh sb="2" eb="4">
      <t>ウンドウ</t>
    </rPh>
    <rPh sb="5" eb="7">
      <t>ジュギョウ</t>
    </rPh>
    <rPh sb="7" eb="9">
      <t>ホウコク</t>
    </rPh>
    <phoneticPr fontId="2"/>
  </si>
  <si>
    <t>ICR-100</t>
    <phoneticPr fontId="2"/>
  </si>
  <si>
    <t>物理教育世界会議(WCPE2016)報告</t>
    <rPh sb="0" eb="2">
      <t>ブツリ</t>
    </rPh>
    <rPh sb="2" eb="4">
      <t>キョウイク</t>
    </rPh>
    <rPh sb="4" eb="6">
      <t>セカイ</t>
    </rPh>
    <rPh sb="6" eb="8">
      <t>カイギ</t>
    </rPh>
    <rPh sb="18" eb="20">
      <t>ホウコク</t>
    </rPh>
    <phoneticPr fontId="2"/>
  </si>
  <si>
    <t>実験を中心とした波動の授業展開</t>
    <rPh sb="0" eb="2">
      <t>ジッケン</t>
    </rPh>
    <rPh sb="3" eb="5">
      <t>チュウシン</t>
    </rPh>
    <rPh sb="8" eb="10">
      <t>ハドウ</t>
    </rPh>
    <rPh sb="11" eb="13">
      <t>ジュギョウ</t>
    </rPh>
    <rPh sb="13" eb="15">
      <t>テンカイ</t>
    </rPh>
    <phoneticPr fontId="2"/>
  </si>
  <si>
    <t>(ｸﾞﾙｰﾌﾟ討論)</t>
    <rPh sb="7" eb="9">
      <t>トウロン</t>
    </rPh>
    <phoneticPr fontId="2"/>
  </si>
  <si>
    <t>グループA報告</t>
    <rPh sb="5" eb="7">
      <t>ホウコク</t>
    </rPh>
    <phoneticPr fontId="2"/>
  </si>
  <si>
    <t>グループB報告</t>
    <rPh sb="5" eb="7">
      <t>ホウコク</t>
    </rPh>
    <phoneticPr fontId="2"/>
  </si>
  <si>
    <t>グループC報告</t>
    <rPh sb="5" eb="7">
      <t>ホウコク</t>
    </rPh>
    <phoneticPr fontId="2"/>
  </si>
  <si>
    <t>グループD報告</t>
    <rPh sb="5" eb="7">
      <t>ホウコク</t>
    </rPh>
    <phoneticPr fontId="2"/>
  </si>
  <si>
    <t>神谷 敏行</t>
    <rPh sb="0" eb="2">
      <t>カミヤ</t>
    </rPh>
    <rPh sb="3" eb="5">
      <t>トシユキ</t>
    </rPh>
    <phoneticPr fontId="2"/>
  </si>
  <si>
    <t>グループE報告</t>
    <rPh sb="5" eb="7">
      <t>ホウコク</t>
    </rPh>
    <phoneticPr fontId="2"/>
  </si>
  <si>
    <t>有澤 哲郎</t>
    <rPh sb="0" eb="2">
      <t>アリサワ</t>
    </rPh>
    <rPh sb="3" eb="5">
      <t>テツロウ</t>
    </rPh>
    <phoneticPr fontId="2"/>
  </si>
  <si>
    <t>グループF報告</t>
    <rPh sb="5" eb="7">
      <t>ホウコク</t>
    </rPh>
    <phoneticPr fontId="2"/>
  </si>
  <si>
    <t>大谷 徳樹</t>
    <rPh sb="0" eb="2">
      <t>オオタニ</t>
    </rPh>
    <rPh sb="3" eb="4">
      <t>トク</t>
    </rPh>
    <rPh sb="4" eb="5">
      <t>キ</t>
    </rPh>
    <phoneticPr fontId="2"/>
  </si>
  <si>
    <t>第9回高校授業に役立つ基本実験講習会(東京会場)報告</t>
    <rPh sb="0" eb="1">
      <t>ダイ</t>
    </rPh>
    <rPh sb="2" eb="3">
      <t>カイ</t>
    </rPh>
    <rPh sb="3" eb="5">
      <t>コウコウ</t>
    </rPh>
    <rPh sb="5" eb="7">
      <t>ジュギョウ</t>
    </rPh>
    <rPh sb="8" eb="10">
      <t>ヤクダ</t>
    </rPh>
    <rPh sb="11" eb="13">
      <t>キホン</t>
    </rPh>
    <rPh sb="13" eb="15">
      <t>ジッケン</t>
    </rPh>
    <rPh sb="15" eb="18">
      <t>コウシュウカイ</t>
    </rPh>
    <rPh sb="19" eb="21">
      <t>トウキョウ</t>
    </rPh>
    <rPh sb="21" eb="23">
      <t>カイジョウ</t>
    </rPh>
    <rPh sb="24" eb="26">
      <t>ホウコク</t>
    </rPh>
    <phoneticPr fontId="2"/>
  </si>
  <si>
    <t>物理授業公開講座 in 埼玉 報告</t>
    <rPh sb="0" eb="2">
      <t>ブツリ</t>
    </rPh>
    <rPh sb="2" eb="4">
      <t>ジュギョウ</t>
    </rPh>
    <rPh sb="4" eb="6">
      <t>コウカイ</t>
    </rPh>
    <rPh sb="6" eb="8">
      <t>コウザ</t>
    </rPh>
    <rPh sb="12" eb="14">
      <t>サイタマ</t>
    </rPh>
    <rPh sb="15" eb="17">
      <t>ホウコク</t>
    </rPh>
    <phoneticPr fontId="2"/>
  </si>
  <si>
    <t xml:space="preserve">物理公開授業 in 東京 </t>
    <rPh sb="0" eb="2">
      <t>ブツリ</t>
    </rPh>
    <rPh sb="2" eb="4">
      <t>コウカイ</t>
    </rPh>
    <rPh sb="4" eb="6">
      <t>ジュギョウ</t>
    </rPh>
    <rPh sb="10" eb="12">
      <t>トウキョウ</t>
    </rPh>
    <phoneticPr fontId="2"/>
  </si>
  <si>
    <t>西村 塁太</t>
    <rPh sb="0" eb="2">
      <t>ニシムラ</t>
    </rPh>
    <rPh sb="3" eb="4">
      <t>ルイ</t>
    </rPh>
    <rPh sb="4" eb="5">
      <t>タ</t>
    </rPh>
    <phoneticPr fontId="2"/>
  </si>
  <si>
    <t>光ｽｲｯﾁを用いた振り子の指導例(ﾏｲｸ入力計測⑦)</t>
    <rPh sb="0" eb="1">
      <t>ヒカリ</t>
    </rPh>
    <rPh sb="6" eb="7">
      <t>モチ</t>
    </rPh>
    <rPh sb="9" eb="10">
      <t>フ</t>
    </rPh>
    <rPh sb="11" eb="12">
      <t>コ</t>
    </rPh>
    <rPh sb="13" eb="15">
      <t>シドウ</t>
    </rPh>
    <rPh sb="15" eb="16">
      <t>レイ</t>
    </rPh>
    <rPh sb="20" eb="22">
      <t>ニュウリョク</t>
    </rPh>
    <rPh sb="22" eb="24">
      <t>ケイソク</t>
    </rPh>
    <phoneticPr fontId="2"/>
  </si>
  <si>
    <t>村尾 美明</t>
    <rPh sb="0" eb="2">
      <t>ムラオ</t>
    </rPh>
    <rPh sb="3" eb="5">
      <t>ミアキ</t>
    </rPh>
    <phoneticPr fontId="2"/>
  </si>
  <si>
    <t>あるエコノミストが書く高校物理</t>
    <rPh sb="9" eb="10">
      <t>カ</t>
    </rPh>
    <rPh sb="11" eb="13">
      <t>コウコウ</t>
    </rPh>
    <rPh sb="13" eb="15">
      <t>ブツリ</t>
    </rPh>
    <phoneticPr fontId="2"/>
  </si>
  <si>
    <t>「蜘蛛の糸」とPSEUDOWORK</t>
    <rPh sb="1" eb="3">
      <t>クモ</t>
    </rPh>
    <rPh sb="4" eb="5">
      <t>イト</t>
    </rPh>
    <phoneticPr fontId="2"/>
  </si>
  <si>
    <t>ページ</t>
    <phoneticPr fontId="2"/>
  </si>
  <si>
    <t>第6回物理授業公開講座 in　実施要綱</t>
    <rPh sb="0" eb="1">
      <t>ダイ</t>
    </rPh>
    <rPh sb="2" eb="3">
      <t>カイ</t>
    </rPh>
    <rPh sb="3" eb="5">
      <t>ブツリ</t>
    </rPh>
    <rPh sb="5" eb="7">
      <t>ジュギョウ</t>
    </rPh>
    <rPh sb="7" eb="9">
      <t>コウカイ</t>
    </rPh>
    <rPh sb="9" eb="11">
      <t>コウザ</t>
    </rPh>
    <rPh sb="15" eb="17">
      <t>ジッシ</t>
    </rPh>
    <rPh sb="17" eb="19">
      <t>ヨウコウ</t>
    </rPh>
    <phoneticPr fontId="2"/>
  </si>
  <si>
    <t>物理授業公開講座 in　東京 実施要綱</t>
    <rPh sb="0" eb="2">
      <t>ブツリ</t>
    </rPh>
    <rPh sb="2" eb="4">
      <t>ジュギョウ</t>
    </rPh>
    <rPh sb="4" eb="6">
      <t>コウカイ</t>
    </rPh>
    <rPh sb="6" eb="8">
      <t>コウザ</t>
    </rPh>
    <rPh sb="12" eb="14">
      <t>トウキョウ</t>
    </rPh>
    <rPh sb="15" eb="17">
      <t>ジッシ</t>
    </rPh>
    <rPh sb="17" eb="19">
      <t>ヨウコウ</t>
    </rPh>
    <phoneticPr fontId="2"/>
  </si>
  <si>
    <t>(勝田 仁之)</t>
    <rPh sb="1" eb="3">
      <t>カツダ</t>
    </rPh>
    <rPh sb="4" eb="5">
      <t>ジン</t>
    </rPh>
    <rPh sb="5" eb="6">
      <t>ノ</t>
    </rPh>
    <phoneticPr fontId="2"/>
  </si>
  <si>
    <t>物理教育研究会(APEJ)2016夏期大会のご案内</t>
    <rPh sb="0" eb="2">
      <t>ブツリ</t>
    </rPh>
    <rPh sb="2" eb="4">
      <t>キョウイク</t>
    </rPh>
    <rPh sb="4" eb="7">
      <t>ケンキュウカイ</t>
    </rPh>
    <rPh sb="17" eb="19">
      <t>カキ</t>
    </rPh>
    <rPh sb="19" eb="21">
      <t>タイカイ</t>
    </rPh>
    <rPh sb="23" eb="25">
      <t>アンナイ</t>
    </rPh>
    <phoneticPr fontId="2"/>
  </si>
  <si>
    <t>(井上 賢)</t>
    <rPh sb="1" eb="3">
      <t>イノウエ</t>
    </rPh>
    <rPh sb="4" eb="5">
      <t>ケン</t>
    </rPh>
    <phoneticPr fontId="2"/>
  </si>
  <si>
    <t>研究会の報告　2016年6月4日(土曜日)</t>
    <rPh sb="0" eb="2">
      <t>ケンキュウ</t>
    </rPh>
    <rPh sb="2" eb="3">
      <t>カイ</t>
    </rPh>
    <rPh sb="4" eb="6">
      <t>ホウコク</t>
    </rPh>
    <rPh sb="11" eb="12">
      <t>ネン</t>
    </rPh>
    <rPh sb="13" eb="14">
      <t>ガツ</t>
    </rPh>
    <rPh sb="15" eb="16">
      <t>ニチ</t>
    </rPh>
    <rPh sb="17" eb="20">
      <t>ドヨウビ</t>
    </rPh>
    <phoneticPr fontId="2"/>
  </si>
  <si>
    <t>回転運動と慣性モーメント</t>
    <rPh sb="0" eb="2">
      <t>カイテン</t>
    </rPh>
    <rPh sb="2" eb="4">
      <t>ウンドウ</t>
    </rPh>
    <rPh sb="5" eb="7">
      <t>カンセイ</t>
    </rPh>
    <phoneticPr fontId="2"/>
  </si>
  <si>
    <t>三軸加速度センサで円運動の加速度を測る</t>
    <rPh sb="0" eb="2">
      <t>サンジク</t>
    </rPh>
    <rPh sb="2" eb="5">
      <t>カソクド</t>
    </rPh>
    <rPh sb="9" eb="12">
      <t>エンウンドウ</t>
    </rPh>
    <rPh sb="13" eb="16">
      <t>カソクド</t>
    </rPh>
    <rPh sb="17" eb="18">
      <t>ハカ</t>
    </rPh>
    <phoneticPr fontId="2"/>
  </si>
  <si>
    <t>CD-R～BR-Rの反射による干渉→干渉発展編</t>
    <rPh sb="10" eb="12">
      <t>ハンシャ</t>
    </rPh>
    <rPh sb="15" eb="17">
      <t>カンショウ</t>
    </rPh>
    <rPh sb="18" eb="20">
      <t>カンショウ</t>
    </rPh>
    <rPh sb="20" eb="22">
      <t>ハッテン</t>
    </rPh>
    <rPh sb="22" eb="23">
      <t>ヘン</t>
    </rPh>
    <phoneticPr fontId="2"/>
  </si>
  <si>
    <t>小野 浩志</t>
    <rPh sb="0" eb="2">
      <t>オノ</t>
    </rPh>
    <rPh sb="3" eb="5">
      <t>ヒロシ</t>
    </rPh>
    <phoneticPr fontId="2"/>
  </si>
  <si>
    <t>高校物理「運動の表し方」実践報告</t>
    <rPh sb="0" eb="2">
      <t>コウコウ</t>
    </rPh>
    <rPh sb="2" eb="4">
      <t>ブツリ</t>
    </rPh>
    <rPh sb="5" eb="7">
      <t>ウンドウ</t>
    </rPh>
    <rPh sb="8" eb="9">
      <t>アラワ</t>
    </rPh>
    <rPh sb="10" eb="11">
      <t>カタ</t>
    </rPh>
    <rPh sb="12" eb="14">
      <t>ジッセン</t>
    </rPh>
    <rPh sb="14" eb="16">
      <t>ホウコク</t>
    </rPh>
    <phoneticPr fontId="2"/>
  </si>
  <si>
    <t>物体の運動の表し方20160331(石井案)</t>
    <rPh sb="0" eb="2">
      <t>ブッタイ</t>
    </rPh>
    <rPh sb="3" eb="5">
      <t>ウンドウ</t>
    </rPh>
    <rPh sb="6" eb="7">
      <t>アラワ</t>
    </rPh>
    <rPh sb="8" eb="9">
      <t>カタ</t>
    </rPh>
    <rPh sb="18" eb="20">
      <t>イシイ</t>
    </rPh>
    <rPh sb="20" eb="21">
      <t>アン</t>
    </rPh>
    <phoneticPr fontId="2"/>
  </si>
  <si>
    <t>大型モーターの制作とその指導例</t>
    <rPh sb="0" eb="2">
      <t>オオガタ</t>
    </rPh>
    <rPh sb="7" eb="9">
      <t>セイサク</t>
    </rPh>
    <rPh sb="12" eb="14">
      <t>シドウ</t>
    </rPh>
    <rPh sb="14" eb="15">
      <t>レイ</t>
    </rPh>
    <phoneticPr fontId="2"/>
  </si>
  <si>
    <t>熱機関？！</t>
    <rPh sb="0" eb="3">
      <t>ネツキカン</t>
    </rPh>
    <phoneticPr fontId="2"/>
  </si>
  <si>
    <t>本弓 康之</t>
    <rPh sb="0" eb="1">
      <t>ホン</t>
    </rPh>
    <rPh sb="1" eb="2">
      <t>ユミ</t>
    </rPh>
    <rPh sb="3" eb="5">
      <t>ヤスユキ</t>
    </rPh>
    <phoneticPr fontId="2"/>
  </si>
  <si>
    <t>物理基礎波動分野の実践報告</t>
    <rPh sb="0" eb="2">
      <t>ブツリ</t>
    </rPh>
    <rPh sb="2" eb="4">
      <t>キソ</t>
    </rPh>
    <rPh sb="4" eb="6">
      <t>ハドウ</t>
    </rPh>
    <rPh sb="6" eb="8">
      <t>ブンヤ</t>
    </rPh>
    <rPh sb="9" eb="11">
      <t>ジッセン</t>
    </rPh>
    <rPh sb="11" eb="13">
      <t>ホウコク</t>
    </rPh>
    <phoneticPr fontId="2"/>
  </si>
  <si>
    <t>Mathematicaで3Dプリンタ</t>
    <phoneticPr fontId="2"/>
  </si>
  <si>
    <t>水平な円周上での二体の多重衝突と多重貫通</t>
    <rPh sb="0" eb="2">
      <t>スイヘイ</t>
    </rPh>
    <rPh sb="3" eb="6">
      <t>エンシュウジョウ</t>
    </rPh>
    <rPh sb="8" eb="10">
      <t>ニタイ</t>
    </rPh>
    <rPh sb="11" eb="13">
      <t>タジュウ</t>
    </rPh>
    <rPh sb="13" eb="15">
      <t>ショウトツ</t>
    </rPh>
    <rPh sb="16" eb="18">
      <t>タジュウ</t>
    </rPh>
    <rPh sb="18" eb="20">
      <t>カンツウ</t>
    </rPh>
    <phoneticPr fontId="2"/>
  </si>
  <si>
    <t>沢田 功</t>
    <rPh sb="0" eb="2">
      <t>サワダ</t>
    </rPh>
    <rPh sb="3" eb="4">
      <t>コウ</t>
    </rPh>
    <phoneticPr fontId="2"/>
  </si>
  <si>
    <t>加速度センサとVFｺﾝﾊﾞｰﾀによる運動の記録(ﾏｲｸ入力計測⑥)</t>
    <rPh sb="0" eb="3">
      <t>カソクド</t>
    </rPh>
    <rPh sb="18" eb="20">
      <t>ウンドウ</t>
    </rPh>
    <rPh sb="21" eb="23">
      <t>キロク</t>
    </rPh>
    <rPh sb="28" eb="30">
      <t>ケイソク</t>
    </rPh>
    <rPh sb="30" eb="31">
      <t>６</t>
    </rPh>
    <phoneticPr fontId="2"/>
  </si>
  <si>
    <t>後藤先生の20代から今日まで(後編)</t>
    <rPh sb="0" eb="2">
      <t>ゴトウ</t>
    </rPh>
    <rPh sb="2" eb="4">
      <t>センセイ</t>
    </rPh>
    <rPh sb="7" eb="8">
      <t>ダイ</t>
    </rPh>
    <rPh sb="10" eb="12">
      <t>キョウ</t>
    </rPh>
    <rPh sb="15" eb="17">
      <t>コウヘン</t>
    </rPh>
    <phoneticPr fontId="2"/>
  </si>
  <si>
    <t>石崎 喜治、戸田 一郎、広井 禎</t>
    <rPh sb="0" eb="2">
      <t>イシザキ</t>
    </rPh>
    <rPh sb="3" eb="5">
      <t>ヨシハル</t>
    </rPh>
    <rPh sb="6" eb="8">
      <t>トダ</t>
    </rPh>
    <rPh sb="9" eb="11">
      <t>イチロウ</t>
    </rPh>
    <rPh sb="12" eb="14">
      <t>ヒロイ</t>
    </rPh>
    <rPh sb="15" eb="16">
      <t>サダ</t>
    </rPh>
    <phoneticPr fontId="2"/>
  </si>
  <si>
    <t>(2016年度版)</t>
    <rPh sb="5" eb="7">
      <t>ネンド</t>
    </rPh>
    <rPh sb="7" eb="8">
      <t>バン</t>
    </rPh>
    <phoneticPr fontId="2"/>
  </si>
  <si>
    <t>物理教育研究会(APEJ)2016夏期大会(案内)</t>
    <rPh sb="0" eb="2">
      <t>ブツリ</t>
    </rPh>
    <rPh sb="2" eb="4">
      <t>キョウイク</t>
    </rPh>
    <rPh sb="4" eb="7">
      <t>ケンキュウカイ</t>
    </rPh>
    <rPh sb="17" eb="19">
      <t>カキ</t>
    </rPh>
    <rPh sb="19" eb="21">
      <t>タイカイ</t>
    </rPh>
    <rPh sb="22" eb="24">
      <t>アンナイ</t>
    </rPh>
    <phoneticPr fontId="2"/>
  </si>
  <si>
    <t>第9回高校物理の授業に役立つ基本実験講習会(案内)</t>
    <rPh sb="0" eb="1">
      <t>ダイ</t>
    </rPh>
    <rPh sb="2" eb="3">
      <t>カイ</t>
    </rPh>
    <rPh sb="3" eb="5">
      <t>コウコウ</t>
    </rPh>
    <rPh sb="5" eb="7">
      <t>ブツリ</t>
    </rPh>
    <rPh sb="8" eb="10">
      <t>ジュギョウ</t>
    </rPh>
    <rPh sb="11" eb="13">
      <t>ヤクダ</t>
    </rPh>
    <rPh sb="14" eb="16">
      <t>キホン</t>
    </rPh>
    <rPh sb="16" eb="18">
      <t>ジッケン</t>
    </rPh>
    <rPh sb="18" eb="21">
      <t>コウシュウカイ</t>
    </rPh>
    <rPh sb="22" eb="24">
      <t>アンナイ</t>
    </rPh>
    <phoneticPr fontId="2"/>
  </si>
  <si>
    <t>研究会の報告 2016年3月5日(土曜日)</t>
    <rPh sb="0" eb="3">
      <t>ケンキュウカイ</t>
    </rPh>
    <rPh sb="4" eb="6">
      <t>ホウコク</t>
    </rPh>
    <rPh sb="11" eb="12">
      <t>ネン</t>
    </rPh>
    <rPh sb="13" eb="14">
      <t>ガツ</t>
    </rPh>
    <rPh sb="15" eb="16">
      <t>ニチ</t>
    </rPh>
    <rPh sb="17" eb="20">
      <t>ドヨウビ</t>
    </rPh>
    <phoneticPr fontId="2"/>
  </si>
  <si>
    <t>生徒班用小ホワイトボードを使った授業例</t>
    <rPh sb="0" eb="2">
      <t>セイト</t>
    </rPh>
    <rPh sb="2" eb="3">
      <t>ハン</t>
    </rPh>
    <rPh sb="3" eb="4">
      <t>ヨウ</t>
    </rPh>
    <rPh sb="4" eb="5">
      <t>ショウ</t>
    </rPh>
    <rPh sb="13" eb="14">
      <t>ツカ</t>
    </rPh>
    <rPh sb="16" eb="18">
      <t>ジュギョウ</t>
    </rPh>
    <rPh sb="18" eb="19">
      <t>レイ</t>
    </rPh>
    <phoneticPr fontId="2"/>
  </si>
  <si>
    <t>後藤道夫先生の20代から今日まで(前篇)</t>
    <rPh sb="0" eb="2">
      <t>ゴトウ</t>
    </rPh>
    <rPh sb="2" eb="4">
      <t>ミチオ</t>
    </rPh>
    <rPh sb="4" eb="6">
      <t>センセイ</t>
    </rPh>
    <rPh sb="9" eb="10">
      <t>ダイ</t>
    </rPh>
    <rPh sb="12" eb="14">
      <t>キョウ</t>
    </rPh>
    <rPh sb="17" eb="19">
      <t>ゼンペン</t>
    </rPh>
    <phoneticPr fontId="2"/>
  </si>
  <si>
    <t>石崎 喜治、戸田 一郎、広井 禎</t>
    <rPh sb="0" eb="2">
      <t>イシザキ</t>
    </rPh>
    <rPh sb="3" eb="5">
      <t>ヨシジ</t>
    </rPh>
    <rPh sb="6" eb="8">
      <t>トダ</t>
    </rPh>
    <rPh sb="9" eb="11">
      <t>イチロウ</t>
    </rPh>
    <rPh sb="12" eb="14">
      <t>ヒロイ</t>
    </rPh>
    <rPh sb="15" eb="16">
      <t>サダ</t>
    </rPh>
    <phoneticPr fontId="2"/>
  </si>
  <si>
    <t>実験装置を修理する</t>
    <rPh sb="0" eb="2">
      <t>ジッケン</t>
    </rPh>
    <rPh sb="2" eb="4">
      <t>ソウチ</t>
    </rPh>
    <rPh sb="5" eb="7">
      <t>シュウリ</t>
    </rPh>
    <phoneticPr fontId="2"/>
  </si>
  <si>
    <t>音叉共鳴箱の製作記</t>
    <rPh sb="0" eb="2">
      <t>オンサ</t>
    </rPh>
    <rPh sb="2" eb="4">
      <t>キョウメイ</t>
    </rPh>
    <rPh sb="4" eb="5">
      <t>バコ</t>
    </rPh>
    <rPh sb="6" eb="8">
      <t>セイサク</t>
    </rPh>
    <rPh sb="8" eb="9">
      <t>キ</t>
    </rPh>
    <phoneticPr fontId="2"/>
  </si>
  <si>
    <t>スピーカーによる音の重ね合わせでのひと工夫</t>
    <rPh sb="8" eb="9">
      <t>オト</t>
    </rPh>
    <rPh sb="10" eb="11">
      <t>カサ</t>
    </rPh>
    <rPh sb="12" eb="13">
      <t>ア</t>
    </rPh>
    <rPh sb="19" eb="21">
      <t>クフウ</t>
    </rPh>
    <phoneticPr fontId="2"/>
  </si>
  <si>
    <t>クリップモーターと交流発電</t>
    <rPh sb="9" eb="11">
      <t>コウリュウ</t>
    </rPh>
    <rPh sb="11" eb="13">
      <t>ハツデン</t>
    </rPh>
    <phoneticPr fontId="2"/>
  </si>
  <si>
    <t>FMCEと共に歩んだ、アクティブ・ラーニング4年間</t>
    <rPh sb="5" eb="6">
      <t>トモ</t>
    </rPh>
    <rPh sb="7" eb="8">
      <t>アユ</t>
    </rPh>
    <rPh sb="23" eb="24">
      <t>ネン</t>
    </rPh>
    <rPh sb="24" eb="25">
      <t>カン</t>
    </rPh>
    <phoneticPr fontId="2"/>
  </si>
  <si>
    <t>IC555　等価回路</t>
    <rPh sb="6" eb="8">
      <t>トウカ</t>
    </rPh>
    <rPh sb="8" eb="10">
      <t>カイロ</t>
    </rPh>
    <phoneticPr fontId="2"/>
  </si>
  <si>
    <t>楽器から出る音の倍音構成と近鳴り/遠鳴りの関係についての物理的考察</t>
    <rPh sb="0" eb="2">
      <t>ガッキ</t>
    </rPh>
    <rPh sb="4" eb="5">
      <t>デ</t>
    </rPh>
    <rPh sb="6" eb="7">
      <t>オト</t>
    </rPh>
    <rPh sb="8" eb="10">
      <t>バイオン</t>
    </rPh>
    <rPh sb="10" eb="12">
      <t>コウセイ</t>
    </rPh>
    <rPh sb="13" eb="14">
      <t>チカ</t>
    </rPh>
    <rPh sb="14" eb="15">
      <t>ナ</t>
    </rPh>
    <rPh sb="17" eb="19">
      <t>トオナ</t>
    </rPh>
    <rPh sb="21" eb="23">
      <t>カンケイ</t>
    </rPh>
    <rPh sb="28" eb="31">
      <t>ブツリテキ</t>
    </rPh>
    <rPh sb="31" eb="33">
      <t>コウサツ</t>
    </rPh>
    <phoneticPr fontId="2"/>
  </si>
  <si>
    <t>スイッチonの時の自己誘導の実験</t>
    <rPh sb="7" eb="8">
      <t>トキ</t>
    </rPh>
    <rPh sb="9" eb="11">
      <t>ジコ</t>
    </rPh>
    <rPh sb="11" eb="13">
      <t>ユウドウ</t>
    </rPh>
    <rPh sb="14" eb="16">
      <t>ジッケン</t>
    </rPh>
    <phoneticPr fontId="2"/>
  </si>
  <si>
    <t>野茂 茂樹</t>
    <rPh sb="0" eb="2">
      <t>ノモ</t>
    </rPh>
    <rPh sb="3" eb="5">
      <t>シゲキ</t>
    </rPh>
    <phoneticPr fontId="2"/>
  </si>
  <si>
    <t>電源の内部抵抗と取り出せる電力</t>
    <rPh sb="0" eb="2">
      <t>デンゲン</t>
    </rPh>
    <rPh sb="3" eb="5">
      <t>ナイブ</t>
    </rPh>
    <rPh sb="5" eb="7">
      <t>テイコウ</t>
    </rPh>
    <rPh sb="8" eb="9">
      <t>ト</t>
    </rPh>
    <rPh sb="10" eb="11">
      <t>ダ</t>
    </rPh>
    <rPh sb="13" eb="15">
      <t>デンリョク</t>
    </rPh>
    <phoneticPr fontId="2"/>
  </si>
  <si>
    <t>簡易真空容器を使った断熱膨張の実験</t>
    <rPh sb="0" eb="2">
      <t>カンイ</t>
    </rPh>
    <rPh sb="2" eb="4">
      <t>シンクウ</t>
    </rPh>
    <rPh sb="4" eb="6">
      <t>ヨウキ</t>
    </rPh>
    <rPh sb="7" eb="8">
      <t>ツカ</t>
    </rPh>
    <rPh sb="10" eb="12">
      <t>ダンネツ</t>
    </rPh>
    <rPh sb="12" eb="14">
      <t>ボウチョウ</t>
    </rPh>
    <rPh sb="15" eb="17">
      <t>ジッケン</t>
    </rPh>
    <phoneticPr fontId="2"/>
  </si>
  <si>
    <t>抵抗の温度依存性の測定</t>
    <rPh sb="0" eb="2">
      <t>テイコウ</t>
    </rPh>
    <rPh sb="3" eb="5">
      <t>オンド</t>
    </rPh>
    <rPh sb="5" eb="7">
      <t>イゾン</t>
    </rPh>
    <rPh sb="7" eb="8">
      <t>セイ</t>
    </rPh>
    <rPh sb="9" eb="11">
      <t>ソクテイ</t>
    </rPh>
    <phoneticPr fontId="2"/>
  </si>
  <si>
    <t>増子 寛、池永 寛</t>
    <rPh sb="0" eb="2">
      <t>マスコ</t>
    </rPh>
    <rPh sb="3" eb="4">
      <t>ヒロシ</t>
    </rPh>
    <rPh sb="5" eb="7">
      <t>イケナガ</t>
    </rPh>
    <rPh sb="8" eb="9">
      <t>ヒロシ</t>
    </rPh>
    <phoneticPr fontId="2"/>
  </si>
  <si>
    <t>物質の三態変化と分子運動</t>
    <rPh sb="0" eb="2">
      <t>ブッシツ</t>
    </rPh>
    <rPh sb="3" eb="5">
      <t>サンタイ</t>
    </rPh>
    <rPh sb="5" eb="7">
      <t>ヘンカ</t>
    </rPh>
    <rPh sb="8" eb="10">
      <t>ブンシ</t>
    </rPh>
    <rPh sb="10" eb="12">
      <t>ウンドウ</t>
    </rPh>
    <phoneticPr fontId="2"/>
  </si>
  <si>
    <t>繰り返される都立高校入試出題問題の誤り</t>
    <rPh sb="0" eb="1">
      <t>ク</t>
    </rPh>
    <rPh sb="2" eb="3">
      <t>カエ</t>
    </rPh>
    <rPh sb="6" eb="8">
      <t>トリツ</t>
    </rPh>
    <rPh sb="8" eb="10">
      <t>コウコウ</t>
    </rPh>
    <rPh sb="10" eb="12">
      <t>ニュウシ</t>
    </rPh>
    <rPh sb="12" eb="14">
      <t>シュツダイ</t>
    </rPh>
    <rPh sb="14" eb="16">
      <t>モンダイ</t>
    </rPh>
    <rPh sb="17" eb="18">
      <t>アヤマ</t>
    </rPh>
    <phoneticPr fontId="2"/>
  </si>
  <si>
    <t>限られた紹介 山本義隆著『私の1960年代』</t>
    <rPh sb="0" eb="1">
      <t>カギ</t>
    </rPh>
    <rPh sb="4" eb="6">
      <t>ショウカイ</t>
    </rPh>
    <rPh sb="7" eb="9">
      <t>ヤマモト</t>
    </rPh>
    <rPh sb="9" eb="11">
      <t>ヨシタカ</t>
    </rPh>
    <rPh sb="11" eb="12">
      <t>チョ</t>
    </rPh>
    <rPh sb="13" eb="14">
      <t>ワタシ</t>
    </rPh>
    <rPh sb="19" eb="21">
      <t>ネンダイ</t>
    </rPh>
    <phoneticPr fontId="2"/>
  </si>
  <si>
    <t>ページ</t>
    <phoneticPr fontId="2"/>
  </si>
  <si>
    <t>研究会報告</t>
    <rPh sb="0" eb="3">
      <t>ケンキュウカイ</t>
    </rPh>
    <rPh sb="3" eb="5">
      <t>ホウコク</t>
    </rPh>
    <phoneticPr fontId="2"/>
  </si>
  <si>
    <t>研究会の報告　2018年12月1日(土曜日)</t>
    <rPh sb="0" eb="3">
      <t>ケンキュウカイ</t>
    </rPh>
    <rPh sb="4" eb="6">
      <t>ホウコク</t>
    </rPh>
    <rPh sb="11" eb="12">
      <t>ネン</t>
    </rPh>
    <rPh sb="14" eb="15">
      <t>ガツ</t>
    </rPh>
    <rPh sb="16" eb="17">
      <t>ニチ</t>
    </rPh>
    <rPh sb="18" eb="21">
      <t>ドヨウビ</t>
    </rPh>
    <phoneticPr fontId="2"/>
  </si>
  <si>
    <t>見かけの深さ測定器の試作</t>
    <rPh sb="0" eb="1">
      <t>ミ</t>
    </rPh>
    <rPh sb="4" eb="5">
      <t>フカ</t>
    </rPh>
    <rPh sb="6" eb="8">
      <t>ソクテイ</t>
    </rPh>
    <rPh sb="8" eb="9">
      <t>キ</t>
    </rPh>
    <rPh sb="10" eb="12">
      <t>シサク</t>
    </rPh>
    <phoneticPr fontId="2"/>
  </si>
  <si>
    <t>江沢洋さんの本</t>
    <rPh sb="0" eb="2">
      <t>エザワ</t>
    </rPh>
    <rPh sb="2" eb="3">
      <t>ヨウ</t>
    </rPh>
    <rPh sb="6" eb="7">
      <t>ホン</t>
    </rPh>
    <phoneticPr fontId="2"/>
  </si>
  <si>
    <t>国際バカロレアと物理</t>
    <rPh sb="0" eb="2">
      <t>コクサイ</t>
    </rPh>
    <rPh sb="8" eb="10">
      <t>ブツリ</t>
    </rPh>
    <phoneticPr fontId="2"/>
  </si>
  <si>
    <t>本弓 康之</t>
    <rPh sb="0" eb="1">
      <t>ホン</t>
    </rPh>
    <rPh sb="1" eb="2">
      <t>キュウ</t>
    </rPh>
    <rPh sb="3" eb="5">
      <t>ヤスユキ</t>
    </rPh>
    <phoneticPr fontId="2"/>
  </si>
  <si>
    <t>都市大ソコロフ先生研究会報告</t>
    <rPh sb="0" eb="2">
      <t>トシ</t>
    </rPh>
    <rPh sb="2" eb="3">
      <t>ダイ</t>
    </rPh>
    <rPh sb="7" eb="9">
      <t>センセイ</t>
    </rPh>
    <rPh sb="9" eb="12">
      <t>ケンキュウカイ</t>
    </rPh>
    <rPh sb="12" eb="14">
      <t>ホウコク</t>
    </rPh>
    <phoneticPr fontId="2"/>
  </si>
  <si>
    <t>右近 修治</t>
    <rPh sb="0" eb="2">
      <t>ウコン</t>
    </rPh>
    <rPh sb="3" eb="5">
      <t>シュウジ</t>
    </rPh>
    <phoneticPr fontId="2"/>
  </si>
  <si>
    <t>エネルギーで何を教えるか</t>
    <rPh sb="6" eb="7">
      <t>ナニ</t>
    </rPh>
    <rPh sb="8" eb="9">
      <t>オシ</t>
    </rPh>
    <phoneticPr fontId="2"/>
  </si>
  <si>
    <t>簡易ホバークラフトの仕組み</t>
    <rPh sb="0" eb="2">
      <t>カンイ</t>
    </rPh>
    <rPh sb="10" eb="12">
      <t>シク</t>
    </rPh>
    <phoneticPr fontId="2"/>
  </si>
  <si>
    <t>電磁誘導 モーターと豆電球の演示実験</t>
    <rPh sb="0" eb="2">
      <t>デンジ</t>
    </rPh>
    <rPh sb="2" eb="4">
      <t>ユウドウ</t>
    </rPh>
    <rPh sb="10" eb="11">
      <t>マメ</t>
    </rPh>
    <rPh sb="11" eb="13">
      <t>デンキュウ</t>
    </rPh>
    <rPh sb="14" eb="16">
      <t>エンジ</t>
    </rPh>
    <rPh sb="16" eb="18">
      <t>ジッケン</t>
    </rPh>
    <phoneticPr fontId="2"/>
  </si>
  <si>
    <t>ボーア理論再考 ―どこまでが正しいか,高校で何を教えるべきなのか―</t>
    <rPh sb="3" eb="5">
      <t>リロン</t>
    </rPh>
    <rPh sb="5" eb="7">
      <t>サイコウ</t>
    </rPh>
    <rPh sb="14" eb="15">
      <t>タダ</t>
    </rPh>
    <rPh sb="19" eb="21">
      <t>コウコウ</t>
    </rPh>
    <rPh sb="22" eb="23">
      <t>ナニ</t>
    </rPh>
    <rPh sb="24" eb="25">
      <t>オシ</t>
    </rPh>
    <phoneticPr fontId="2"/>
  </si>
  <si>
    <t>福島・関東教員 被災地および福島第一原子力発電所視察 報告</t>
    <rPh sb="0" eb="2">
      <t>フクシマ</t>
    </rPh>
    <rPh sb="3" eb="5">
      <t>カントウ</t>
    </rPh>
    <rPh sb="5" eb="7">
      <t>キョウイン</t>
    </rPh>
    <rPh sb="8" eb="11">
      <t>ヒサイチ</t>
    </rPh>
    <rPh sb="14" eb="16">
      <t>フクシマ</t>
    </rPh>
    <rPh sb="16" eb="18">
      <t>ダイイチ</t>
    </rPh>
    <rPh sb="18" eb="21">
      <t>ゲンシリョク</t>
    </rPh>
    <rPh sb="21" eb="23">
      <t>ハツデン</t>
    </rPh>
    <rPh sb="23" eb="24">
      <t>ショ</t>
    </rPh>
    <rPh sb="24" eb="26">
      <t>シサツ</t>
    </rPh>
    <rPh sb="27" eb="29">
      <t>ホウコク</t>
    </rPh>
    <phoneticPr fontId="2"/>
  </si>
  <si>
    <t>村田 律子 小林 一人</t>
    <rPh sb="0" eb="2">
      <t>ムラタ</t>
    </rPh>
    <rPh sb="3" eb="5">
      <t>リツコ</t>
    </rPh>
    <rPh sb="6" eb="8">
      <t>コバヤシ</t>
    </rPh>
    <rPh sb="9" eb="11">
      <t>ヒトリ</t>
    </rPh>
    <phoneticPr fontId="2"/>
  </si>
  <si>
    <t>見やすい電気振り子の作製とクーロンの法則の実験</t>
    <rPh sb="0" eb="1">
      <t>ミ</t>
    </rPh>
    <rPh sb="4" eb="6">
      <t>デンキ</t>
    </rPh>
    <rPh sb="6" eb="7">
      <t>フ</t>
    </rPh>
    <rPh sb="8" eb="9">
      <t>コ</t>
    </rPh>
    <rPh sb="10" eb="12">
      <t>サクセイ</t>
    </rPh>
    <rPh sb="18" eb="20">
      <t>ホウソク</t>
    </rPh>
    <rPh sb="21" eb="23">
      <t>ジッケン</t>
    </rPh>
    <phoneticPr fontId="2"/>
  </si>
  <si>
    <t>ばねは自重長に戻って飛び出す</t>
    <rPh sb="3" eb="5">
      <t>ジチョウ</t>
    </rPh>
    <rPh sb="5" eb="6">
      <t>チョウ</t>
    </rPh>
    <rPh sb="7" eb="8">
      <t>モド</t>
    </rPh>
    <rPh sb="10" eb="11">
      <t>ト</t>
    </rPh>
    <rPh sb="12" eb="13">
      <t>ダ</t>
    </rPh>
    <phoneticPr fontId="2"/>
  </si>
  <si>
    <t>風船ホバークラフトをつくろう</t>
    <rPh sb="0" eb="2">
      <t>フウセン</t>
    </rPh>
    <phoneticPr fontId="2"/>
  </si>
  <si>
    <t>馬目 秀夫</t>
    <rPh sb="0" eb="1">
      <t>ウマ</t>
    </rPh>
    <rPh sb="1" eb="2">
      <t>メ</t>
    </rPh>
    <rPh sb="3" eb="5">
      <t>ヒデオ</t>
    </rPh>
    <phoneticPr fontId="2"/>
  </si>
  <si>
    <t>静電気で回る羽根車(ﾊﾐﾙﾄﾝのﾌﾗｲﾎｲｰﾙ)をつくろう</t>
    <rPh sb="0" eb="3">
      <t>セイデンキ</t>
    </rPh>
    <rPh sb="4" eb="5">
      <t>マワ</t>
    </rPh>
    <rPh sb="6" eb="9">
      <t>ハネグルマ</t>
    </rPh>
    <phoneticPr fontId="2"/>
  </si>
  <si>
    <t>伸びない糸の効用</t>
    <rPh sb="0" eb="1">
      <t>ノ</t>
    </rPh>
    <rPh sb="4" eb="5">
      <t>イト</t>
    </rPh>
    <rPh sb="6" eb="8">
      <t>コウヨウ</t>
    </rPh>
    <phoneticPr fontId="2"/>
  </si>
  <si>
    <t>増子 寛 山本 岳</t>
    <rPh sb="0" eb="2">
      <t>マスコ</t>
    </rPh>
    <rPh sb="3" eb="4">
      <t>ヒロシ</t>
    </rPh>
    <rPh sb="5" eb="7">
      <t>ヤマモト</t>
    </rPh>
    <rPh sb="8" eb="9">
      <t>ガク</t>
    </rPh>
    <phoneticPr fontId="2"/>
  </si>
  <si>
    <t>2019年度物理教育研究会(APEJ)総会　議案書</t>
    <rPh sb="4" eb="6">
      <t>ネンド</t>
    </rPh>
    <rPh sb="6" eb="8">
      <t>ブツリ</t>
    </rPh>
    <rPh sb="8" eb="10">
      <t>キョウイク</t>
    </rPh>
    <rPh sb="10" eb="13">
      <t>ケンキュウカイ</t>
    </rPh>
    <rPh sb="19" eb="21">
      <t>ソウカイ</t>
    </rPh>
    <rPh sb="22" eb="25">
      <t>ギアンショ</t>
    </rPh>
    <phoneticPr fontId="2"/>
  </si>
  <si>
    <t>2018年度APEJ決算報告・2019年度APEJ予算(案)</t>
    <rPh sb="4" eb="6">
      <t>ネンド</t>
    </rPh>
    <rPh sb="10" eb="12">
      <t>ケッサン</t>
    </rPh>
    <rPh sb="12" eb="14">
      <t>ホウコク</t>
    </rPh>
    <rPh sb="19" eb="21">
      <t>ネンド</t>
    </rPh>
    <rPh sb="25" eb="27">
      <t>ヨサン</t>
    </rPh>
    <rPh sb="28" eb="29">
      <t>アン</t>
    </rPh>
    <phoneticPr fontId="2"/>
  </si>
  <si>
    <t>物理教育研究会定款</t>
    <rPh sb="0" eb="2">
      <t>ブツリ</t>
    </rPh>
    <rPh sb="2" eb="4">
      <t>キョウイク</t>
    </rPh>
    <rPh sb="4" eb="7">
      <t>ケンキュウカイ</t>
    </rPh>
    <rPh sb="7" eb="8">
      <t>テイ</t>
    </rPh>
    <rPh sb="8" eb="9">
      <t>カン</t>
    </rPh>
    <phoneticPr fontId="2"/>
  </si>
  <si>
    <t>著作権規定</t>
    <rPh sb="0" eb="3">
      <t>チョサクケン</t>
    </rPh>
    <rPh sb="3" eb="5">
      <t>キテイ</t>
    </rPh>
    <phoneticPr fontId="2"/>
  </si>
  <si>
    <t>(2018年度版)</t>
    <rPh sb="5" eb="7">
      <t>ネンド</t>
    </rPh>
    <rPh sb="7" eb="8">
      <t>バン</t>
    </rPh>
    <phoneticPr fontId="2"/>
  </si>
  <si>
    <t>タイトル</t>
    <phoneticPr fontId="2"/>
  </si>
  <si>
    <t>2018年度APEJ夏期大会報告</t>
    <rPh sb="4" eb="5">
      <t>ネン</t>
    </rPh>
    <rPh sb="5" eb="6">
      <t>ド</t>
    </rPh>
    <rPh sb="10" eb="12">
      <t>カキ</t>
    </rPh>
    <rPh sb="12" eb="14">
      <t>タイカイ</t>
    </rPh>
    <rPh sb="14" eb="16">
      <t>ホウコク</t>
    </rPh>
    <phoneticPr fontId="2"/>
  </si>
  <si>
    <t>(招待講演)</t>
    <rPh sb="1" eb="3">
      <t>ショウタイ</t>
    </rPh>
    <rPh sb="3" eb="5">
      <t>コウエン</t>
    </rPh>
    <phoneticPr fontId="2"/>
  </si>
  <si>
    <t>探究活動における理工系研究手法の教育的意義</t>
    <rPh sb="0" eb="2">
      <t>タンキュウ</t>
    </rPh>
    <rPh sb="2" eb="4">
      <t>カツドウ</t>
    </rPh>
    <rPh sb="8" eb="11">
      <t>リコウケイ</t>
    </rPh>
    <rPh sb="11" eb="13">
      <t>ケンキュウ</t>
    </rPh>
    <rPh sb="13" eb="15">
      <t>シュホウ</t>
    </rPh>
    <rPh sb="16" eb="19">
      <t>キョウイクテキ</t>
    </rPh>
    <rPh sb="19" eb="21">
      <t>イギ</t>
    </rPh>
    <phoneticPr fontId="2"/>
  </si>
  <si>
    <t>石川 謙</t>
    <rPh sb="0" eb="2">
      <t>イシカワ</t>
    </rPh>
    <rPh sb="3" eb="4">
      <t>ケン</t>
    </rPh>
    <phoneticPr fontId="2"/>
  </si>
  <si>
    <t>主体的で対話的で深く考える授業の模索-課題研究の実践報告-</t>
    <rPh sb="0" eb="3">
      <t>シュタイテキ</t>
    </rPh>
    <rPh sb="4" eb="7">
      <t>タイワテキ</t>
    </rPh>
    <rPh sb="8" eb="9">
      <t>フカ</t>
    </rPh>
    <rPh sb="10" eb="11">
      <t>カンガ</t>
    </rPh>
    <rPh sb="13" eb="15">
      <t>ジュギョウ</t>
    </rPh>
    <rPh sb="16" eb="18">
      <t>モサク</t>
    </rPh>
    <rPh sb="19" eb="21">
      <t>カダイ</t>
    </rPh>
    <rPh sb="21" eb="23">
      <t>ケンキュウ</t>
    </rPh>
    <rPh sb="24" eb="26">
      <t>ジッセン</t>
    </rPh>
    <rPh sb="26" eb="28">
      <t>ホウコク</t>
    </rPh>
    <phoneticPr fontId="2"/>
  </si>
  <si>
    <t>物理授業における“探究”とは</t>
    <rPh sb="0" eb="2">
      <t>ブツリ</t>
    </rPh>
    <rPh sb="2" eb="4">
      <t>ジュギョウ</t>
    </rPh>
    <rPh sb="9" eb="11">
      <t>タンキュウ</t>
    </rPh>
    <phoneticPr fontId="2"/>
  </si>
  <si>
    <t>勝田 仁之</t>
    <rPh sb="0" eb="2">
      <t>カツダ</t>
    </rPh>
    <rPh sb="3" eb="5">
      <t>ヒロユキ</t>
    </rPh>
    <phoneticPr fontId="2"/>
  </si>
  <si>
    <t>授業と探求 ―力学の授業を通して―</t>
    <rPh sb="0" eb="2">
      <t>ジュギョウ</t>
    </rPh>
    <rPh sb="3" eb="5">
      <t>タンキュウ</t>
    </rPh>
    <rPh sb="7" eb="9">
      <t>リキガク</t>
    </rPh>
    <rPh sb="10" eb="12">
      <t>ジュギョウ</t>
    </rPh>
    <rPh sb="13" eb="14">
      <t>トオ</t>
    </rPh>
    <phoneticPr fontId="2"/>
  </si>
  <si>
    <t>ICTで探究型授業</t>
    <rPh sb="4" eb="6">
      <t>タンキュウ</t>
    </rPh>
    <rPh sb="6" eb="7">
      <t>ガタ</t>
    </rPh>
    <rPh sb="7" eb="9">
      <t>ジュギョウ</t>
    </rPh>
    <phoneticPr fontId="2"/>
  </si>
  <si>
    <t>橋の熱膨張を調べた ―横浜 平沼橋―</t>
    <rPh sb="0" eb="1">
      <t>ハシ</t>
    </rPh>
    <rPh sb="2" eb="5">
      <t>ネツボウチョウ</t>
    </rPh>
    <rPh sb="6" eb="7">
      <t>シラ</t>
    </rPh>
    <rPh sb="11" eb="13">
      <t>ヨコハマ</t>
    </rPh>
    <rPh sb="14" eb="16">
      <t>ヒラヌマ</t>
    </rPh>
    <rPh sb="16" eb="17">
      <t>バシ</t>
    </rPh>
    <phoneticPr fontId="2"/>
  </si>
  <si>
    <t>2台の台車の連成振動</t>
    <rPh sb="1" eb="2">
      <t>ダイ</t>
    </rPh>
    <rPh sb="3" eb="5">
      <t>ダイシャ</t>
    </rPh>
    <rPh sb="6" eb="10">
      <t>レンセイシンドウ</t>
    </rPh>
    <phoneticPr fontId="2"/>
  </si>
  <si>
    <t>授業における Google Forme＆Spreadsheetの活用</t>
    <rPh sb="0" eb="2">
      <t>ジュギョウ</t>
    </rPh>
    <rPh sb="32" eb="34">
      <t>カツヨウ</t>
    </rPh>
    <phoneticPr fontId="2"/>
  </si>
  <si>
    <t>ﾋｽﾄｸﾞﾗﾑ(度数分布グラフ)の活用-学年全体共同実験？-　「誤差が大きいから失敗」と言わせない指導の工夫</t>
    <rPh sb="8" eb="10">
      <t>ドスウ</t>
    </rPh>
    <rPh sb="10" eb="12">
      <t>ブンプ</t>
    </rPh>
    <rPh sb="17" eb="19">
      <t>カツヨウ</t>
    </rPh>
    <rPh sb="20" eb="22">
      <t>ガクネン</t>
    </rPh>
    <rPh sb="22" eb="24">
      <t>ゼンタイ</t>
    </rPh>
    <rPh sb="24" eb="26">
      <t>キョウドウ</t>
    </rPh>
    <rPh sb="26" eb="28">
      <t>ジッケン</t>
    </rPh>
    <rPh sb="32" eb="34">
      <t>ゴサ</t>
    </rPh>
    <rPh sb="35" eb="36">
      <t>オオ</t>
    </rPh>
    <rPh sb="40" eb="42">
      <t>シッパイ</t>
    </rPh>
    <rPh sb="44" eb="45">
      <t>イ</t>
    </rPh>
    <rPh sb="49" eb="51">
      <t>シドウ</t>
    </rPh>
    <rPh sb="52" eb="54">
      <t>クフウ</t>
    </rPh>
    <phoneticPr fontId="2"/>
  </si>
  <si>
    <t>電気に関する演示実験装置 ―三連豆球台とｺﾝﾃﾞﾝｻｰを使った演示実験Ⅱ―</t>
    <rPh sb="0" eb="2">
      <t>デンキ</t>
    </rPh>
    <rPh sb="3" eb="4">
      <t>カン</t>
    </rPh>
    <rPh sb="6" eb="8">
      <t>エンジ</t>
    </rPh>
    <rPh sb="8" eb="10">
      <t>ジッケン</t>
    </rPh>
    <rPh sb="10" eb="12">
      <t>ソウチ</t>
    </rPh>
    <rPh sb="14" eb="16">
      <t>サンレン</t>
    </rPh>
    <rPh sb="16" eb="17">
      <t>マメ</t>
    </rPh>
    <rPh sb="17" eb="18">
      <t>キュウ</t>
    </rPh>
    <rPh sb="18" eb="19">
      <t>ダイ</t>
    </rPh>
    <rPh sb="28" eb="29">
      <t>ツカ</t>
    </rPh>
    <rPh sb="31" eb="33">
      <t>エンジ</t>
    </rPh>
    <rPh sb="33" eb="35">
      <t>ジッケン</t>
    </rPh>
    <phoneticPr fontId="2"/>
  </si>
  <si>
    <t>今春東大入試は出題ミスか？-2018東京大学前期物理問題第1問「Ⅱ(3)」について-</t>
    <rPh sb="0" eb="2">
      <t>コンシュン</t>
    </rPh>
    <rPh sb="2" eb="4">
      <t>トウダイ</t>
    </rPh>
    <rPh sb="4" eb="6">
      <t>ニュウシ</t>
    </rPh>
    <rPh sb="7" eb="9">
      <t>シュツダイ</t>
    </rPh>
    <rPh sb="18" eb="20">
      <t>トウキョウ</t>
    </rPh>
    <rPh sb="20" eb="22">
      <t>ダイガク</t>
    </rPh>
    <rPh sb="22" eb="24">
      <t>ゼンキ</t>
    </rPh>
    <rPh sb="24" eb="26">
      <t>ブツリ</t>
    </rPh>
    <rPh sb="26" eb="28">
      <t>モンダイ</t>
    </rPh>
    <rPh sb="28" eb="29">
      <t>ダイ</t>
    </rPh>
    <rPh sb="29" eb="31">
      <t>イチモン</t>
    </rPh>
    <phoneticPr fontId="2"/>
  </si>
  <si>
    <t>考えさせながら教える小学校理科授業―第5学年「振り子の運動」の授業実践を通して―</t>
    <rPh sb="0" eb="1">
      <t>カンガ</t>
    </rPh>
    <rPh sb="7" eb="8">
      <t>オシ</t>
    </rPh>
    <rPh sb="10" eb="13">
      <t>ショウガッコウ</t>
    </rPh>
    <rPh sb="13" eb="15">
      <t>リカ</t>
    </rPh>
    <rPh sb="15" eb="17">
      <t>ジュギョウ</t>
    </rPh>
    <rPh sb="18" eb="19">
      <t>ダイ</t>
    </rPh>
    <rPh sb="20" eb="22">
      <t>ガクネン</t>
    </rPh>
    <rPh sb="23" eb="24">
      <t>フ</t>
    </rPh>
    <rPh sb="25" eb="26">
      <t>コ</t>
    </rPh>
    <rPh sb="27" eb="29">
      <t>ウンドウ</t>
    </rPh>
    <rPh sb="31" eb="33">
      <t>ジュギョウ</t>
    </rPh>
    <rPh sb="33" eb="35">
      <t>ジッセン</t>
    </rPh>
    <rPh sb="36" eb="37">
      <t>トオ</t>
    </rPh>
    <phoneticPr fontId="2"/>
  </si>
  <si>
    <t>虹の授業</t>
    <rPh sb="0" eb="1">
      <t>ニジ</t>
    </rPh>
    <rPh sb="2" eb="4">
      <t>ジュギョウ</t>
    </rPh>
    <phoneticPr fontId="2"/>
  </si>
  <si>
    <t>川島 健治</t>
    <rPh sb="0" eb="2">
      <t>カワシマ</t>
    </rPh>
    <rPh sb="3" eb="5">
      <t>ケンジ</t>
    </rPh>
    <phoneticPr fontId="2"/>
  </si>
  <si>
    <t>FCI(Force Concept Inventory)のpreとpostの結果報告</t>
    <rPh sb="38" eb="40">
      <t>ケッカ</t>
    </rPh>
    <rPh sb="40" eb="42">
      <t>ホウコク</t>
    </rPh>
    <phoneticPr fontId="2"/>
  </si>
  <si>
    <t>手塚 博紀</t>
    <rPh sb="0" eb="2">
      <t>テヅカ</t>
    </rPh>
    <rPh sb="3" eb="5">
      <t>ヒロキ</t>
    </rPh>
    <phoneticPr fontId="2"/>
  </si>
  <si>
    <t>国際ﾊﾞｶﾛﾚｱに基づく探究的な理科授業～力と運動の探究～</t>
    <rPh sb="0" eb="2">
      <t>コクサイ</t>
    </rPh>
    <rPh sb="9" eb="10">
      <t>モト</t>
    </rPh>
    <rPh sb="12" eb="15">
      <t>タンキュウテキ</t>
    </rPh>
    <rPh sb="16" eb="18">
      <t>リカ</t>
    </rPh>
    <rPh sb="18" eb="20">
      <t>ジュギョウ</t>
    </rPh>
    <rPh sb="21" eb="22">
      <t>チカラ</t>
    </rPh>
    <rPh sb="23" eb="25">
      <t>ウンドウ</t>
    </rPh>
    <rPh sb="26" eb="28">
      <t>タンキュウ</t>
    </rPh>
    <phoneticPr fontId="2"/>
  </si>
  <si>
    <t>授業実践報告「電気」～静電振り子のメカニズムの解明～</t>
    <rPh sb="0" eb="2">
      <t>ジュギョウ</t>
    </rPh>
    <rPh sb="2" eb="4">
      <t>ジッセン</t>
    </rPh>
    <rPh sb="4" eb="6">
      <t>ホウコク</t>
    </rPh>
    <rPh sb="7" eb="9">
      <t>デンキ</t>
    </rPh>
    <rPh sb="11" eb="13">
      <t>セイデン</t>
    </rPh>
    <rPh sb="13" eb="14">
      <t>フ</t>
    </rPh>
    <rPh sb="15" eb="16">
      <t>コ</t>
    </rPh>
    <rPh sb="23" eb="25">
      <t>カイメイ</t>
    </rPh>
    <phoneticPr fontId="2"/>
  </si>
  <si>
    <t>北岡 和樹</t>
    <rPh sb="0" eb="1">
      <t>キタ</t>
    </rPh>
    <rPh sb="1" eb="2">
      <t>オカ</t>
    </rPh>
    <rPh sb="3" eb="5">
      <t>カズキ</t>
    </rPh>
    <phoneticPr fontId="2"/>
  </si>
  <si>
    <t>グループ討論の報告</t>
    <rPh sb="4" eb="6">
      <t>トウロン</t>
    </rPh>
    <rPh sb="7" eb="9">
      <t>ホウコク</t>
    </rPh>
    <phoneticPr fontId="2"/>
  </si>
  <si>
    <t>手塚 博紀(1班)・西村 塁太(2班)・北岡 和樹(3班)・古川 創一(4班)・車田 浩道(5班)・苅谷 麻子(6班)・平本 健太(7班)</t>
    <rPh sb="0" eb="2">
      <t>テヅカ</t>
    </rPh>
    <rPh sb="3" eb="5">
      <t>ヒロキ</t>
    </rPh>
    <rPh sb="7" eb="8">
      <t>ハン</t>
    </rPh>
    <rPh sb="10" eb="12">
      <t>ニシムラ</t>
    </rPh>
    <rPh sb="13" eb="14">
      <t>ルイ</t>
    </rPh>
    <rPh sb="14" eb="15">
      <t>タ</t>
    </rPh>
    <rPh sb="17" eb="18">
      <t>ハン</t>
    </rPh>
    <rPh sb="20" eb="22">
      <t>キタオカ</t>
    </rPh>
    <rPh sb="23" eb="25">
      <t>カズキ</t>
    </rPh>
    <rPh sb="27" eb="28">
      <t>パン</t>
    </rPh>
    <rPh sb="30" eb="32">
      <t>フルカワ</t>
    </rPh>
    <rPh sb="33" eb="35">
      <t>ソウイチ</t>
    </rPh>
    <rPh sb="37" eb="38">
      <t>ハン</t>
    </rPh>
    <rPh sb="40" eb="42">
      <t>クルマダ</t>
    </rPh>
    <rPh sb="43" eb="45">
      <t>ヒロミチ</t>
    </rPh>
    <rPh sb="47" eb="48">
      <t>ハン</t>
    </rPh>
    <rPh sb="50" eb="52">
      <t>カリヤ</t>
    </rPh>
    <rPh sb="53" eb="55">
      <t>アサコ</t>
    </rPh>
    <rPh sb="57" eb="58">
      <t>パン</t>
    </rPh>
    <rPh sb="60" eb="62">
      <t>ヒラモト</t>
    </rPh>
    <rPh sb="63" eb="65">
      <t>ケンタ</t>
    </rPh>
    <rPh sb="67" eb="68">
      <t>ハン</t>
    </rPh>
    <phoneticPr fontId="2"/>
  </si>
  <si>
    <t>講演会・公開講座報告</t>
    <rPh sb="0" eb="2">
      <t>コウエン</t>
    </rPh>
    <rPh sb="2" eb="3">
      <t>カイ</t>
    </rPh>
    <rPh sb="4" eb="6">
      <t>コウカイ</t>
    </rPh>
    <rPh sb="6" eb="8">
      <t>コウザ</t>
    </rPh>
    <rPh sb="8" eb="10">
      <t>ホウコク</t>
    </rPh>
    <phoneticPr fontId="2"/>
  </si>
  <si>
    <t>第11回高校物理の授業に役立つ基本実験講習会報告</t>
    <rPh sb="0" eb="1">
      <t>ダイ</t>
    </rPh>
    <rPh sb="3" eb="4">
      <t>カイ</t>
    </rPh>
    <rPh sb="4" eb="6">
      <t>コウコウ</t>
    </rPh>
    <rPh sb="6" eb="8">
      <t>ブツリ</t>
    </rPh>
    <rPh sb="9" eb="11">
      <t>ジュギョウ</t>
    </rPh>
    <rPh sb="12" eb="14">
      <t>ヤクダ</t>
    </rPh>
    <rPh sb="15" eb="17">
      <t>キホン</t>
    </rPh>
    <rPh sb="17" eb="19">
      <t>ジッケン</t>
    </rPh>
    <rPh sb="19" eb="22">
      <t>コウシュウカイ</t>
    </rPh>
    <rPh sb="22" eb="24">
      <t>ホウコク</t>
    </rPh>
    <phoneticPr fontId="2"/>
  </si>
  <si>
    <t>「熱のILDs」　―公開講座 in 埼玉2018の報告―</t>
    <rPh sb="1" eb="2">
      <t>ネツ</t>
    </rPh>
    <rPh sb="10" eb="12">
      <t>コウカイ</t>
    </rPh>
    <rPh sb="12" eb="14">
      <t>コウザ</t>
    </rPh>
    <rPh sb="18" eb="20">
      <t>サイタマ</t>
    </rPh>
    <rPh sb="25" eb="27">
      <t>ホウコク</t>
    </rPh>
    <phoneticPr fontId="2"/>
  </si>
  <si>
    <t>ばねの波は圧縮されたパルス波である</t>
    <rPh sb="3" eb="4">
      <t>ナミ</t>
    </rPh>
    <rPh sb="5" eb="7">
      <t>アッシュク</t>
    </rPh>
    <rPh sb="13" eb="14">
      <t>ハ</t>
    </rPh>
    <phoneticPr fontId="2"/>
  </si>
  <si>
    <t>定常波の節ができる前の有限変位の伝播速度</t>
    <rPh sb="0" eb="3">
      <t>テイジョウハ</t>
    </rPh>
    <rPh sb="4" eb="5">
      <t>フシ</t>
    </rPh>
    <rPh sb="9" eb="10">
      <t>マエ</t>
    </rPh>
    <rPh sb="11" eb="13">
      <t>ユウゲン</t>
    </rPh>
    <rPh sb="13" eb="15">
      <t>ヘンイ</t>
    </rPh>
    <rPh sb="16" eb="18">
      <t>デンパ</t>
    </rPh>
    <rPh sb="18" eb="20">
      <t>ソクド</t>
    </rPh>
    <phoneticPr fontId="2"/>
  </si>
  <si>
    <t>沢田 功、石田 博明</t>
    <rPh sb="0" eb="2">
      <t>サワダ</t>
    </rPh>
    <rPh sb="3" eb="4">
      <t>コウ</t>
    </rPh>
    <rPh sb="5" eb="7">
      <t>イシダ</t>
    </rPh>
    <rPh sb="8" eb="10">
      <t>ヒロアキ</t>
    </rPh>
    <phoneticPr fontId="2"/>
  </si>
  <si>
    <t>トーキングテープでおしゃべりボードをつくろう</t>
    <phoneticPr fontId="2"/>
  </si>
  <si>
    <t>電流の自由電子モデルについての考察</t>
    <rPh sb="0" eb="2">
      <t>デンリュウ</t>
    </rPh>
    <rPh sb="3" eb="5">
      <t>ジユウ</t>
    </rPh>
    <rPh sb="5" eb="7">
      <t>デンシ</t>
    </rPh>
    <rPh sb="15" eb="17">
      <t>コウサツ</t>
    </rPh>
    <phoneticPr fontId="2"/>
  </si>
  <si>
    <t>山田 盛夫</t>
    <rPh sb="0" eb="2">
      <t>ヤマダ</t>
    </rPh>
    <rPh sb="3" eb="5">
      <t>モリオ</t>
    </rPh>
    <phoneticPr fontId="2"/>
  </si>
  <si>
    <t>『チバニアン』見学</t>
    <rPh sb="7" eb="9">
      <t>ケンガク</t>
    </rPh>
    <phoneticPr fontId="2"/>
  </si>
  <si>
    <t>光線を見せるマスキングテープ</t>
    <rPh sb="0" eb="2">
      <t>コウセン</t>
    </rPh>
    <rPh sb="3" eb="4">
      <t>ミ</t>
    </rPh>
    <phoneticPr fontId="2"/>
  </si>
  <si>
    <t>廃物利用でヒトの目を作る</t>
    <rPh sb="0" eb="2">
      <t>ハイブツ</t>
    </rPh>
    <rPh sb="2" eb="4">
      <t>リヨウ</t>
    </rPh>
    <rPh sb="8" eb="9">
      <t>メ</t>
    </rPh>
    <rPh sb="10" eb="11">
      <t>ツク</t>
    </rPh>
    <phoneticPr fontId="2"/>
  </si>
  <si>
    <t>物理法則の証明</t>
    <rPh sb="0" eb="2">
      <t>ブツリ</t>
    </rPh>
    <rPh sb="2" eb="4">
      <t>ホウソク</t>
    </rPh>
    <rPh sb="5" eb="7">
      <t>ショウメイ</t>
    </rPh>
    <phoneticPr fontId="2"/>
  </si>
  <si>
    <t>北海道科学の祭典の創始者・後藤道夫先生の逝去を悼む</t>
    <rPh sb="0" eb="3">
      <t>ホッカイドウ</t>
    </rPh>
    <rPh sb="3" eb="5">
      <t>カガク</t>
    </rPh>
    <rPh sb="6" eb="8">
      <t>サイテン</t>
    </rPh>
    <rPh sb="9" eb="12">
      <t>ソウシシャ</t>
    </rPh>
    <rPh sb="13" eb="15">
      <t>ゴトウ</t>
    </rPh>
    <rPh sb="15" eb="17">
      <t>ミチオ</t>
    </rPh>
    <rPh sb="17" eb="19">
      <t>センセイ</t>
    </rPh>
    <rPh sb="20" eb="21">
      <t>イ</t>
    </rPh>
    <rPh sb="21" eb="22">
      <t>キョ</t>
    </rPh>
    <rPh sb="23" eb="24">
      <t>イタ</t>
    </rPh>
    <phoneticPr fontId="2"/>
  </si>
  <si>
    <t>山田 大隆</t>
    <rPh sb="0" eb="2">
      <t>ヤマダ</t>
    </rPh>
    <rPh sb="3" eb="4">
      <t>ダイ</t>
    </rPh>
    <rPh sb="4" eb="5">
      <t>タカ</t>
    </rPh>
    <phoneticPr fontId="2"/>
  </si>
  <si>
    <t>物理教育通信DVDの作製について/投稿方法/入会案内/入会申込書</t>
    <rPh sb="0" eb="2">
      <t>ブツリ</t>
    </rPh>
    <rPh sb="2" eb="4">
      <t>キョウイク</t>
    </rPh>
    <rPh sb="4" eb="6">
      <t>ツウシン</t>
    </rPh>
    <rPh sb="10" eb="12">
      <t>サクセイ</t>
    </rPh>
    <rPh sb="17" eb="19">
      <t>トウコウ</t>
    </rPh>
    <rPh sb="19" eb="21">
      <t>ホウホウ</t>
    </rPh>
    <rPh sb="22" eb="24">
      <t>ニュウカイ</t>
    </rPh>
    <rPh sb="24" eb="26">
      <t>アンナイ</t>
    </rPh>
    <rPh sb="27" eb="29">
      <t>ニュウカイ</t>
    </rPh>
    <rPh sb="29" eb="32">
      <t>モウシコミショ</t>
    </rPh>
    <phoneticPr fontId="2"/>
  </si>
  <si>
    <t>第8回物理公開授業 in 埼玉 実施要項</t>
    <rPh sb="0" eb="1">
      <t>ダイ</t>
    </rPh>
    <rPh sb="2" eb="3">
      <t>カイ</t>
    </rPh>
    <rPh sb="3" eb="5">
      <t>ブツリ</t>
    </rPh>
    <rPh sb="5" eb="7">
      <t>コウカイ</t>
    </rPh>
    <rPh sb="7" eb="9">
      <t>ジュギョウ</t>
    </rPh>
    <rPh sb="13" eb="15">
      <t>サイタマ</t>
    </rPh>
    <rPh sb="16" eb="18">
      <t>ジッシ</t>
    </rPh>
    <rPh sb="18" eb="20">
      <t>ヨウコウ</t>
    </rPh>
    <phoneticPr fontId="2"/>
  </si>
  <si>
    <t>2018年　物理教育研究会(APEJ)夏期大会のご案内</t>
    <rPh sb="4" eb="5">
      <t>ネン</t>
    </rPh>
    <rPh sb="6" eb="8">
      <t>ブツリ</t>
    </rPh>
    <rPh sb="8" eb="10">
      <t>キョウイク</t>
    </rPh>
    <rPh sb="10" eb="13">
      <t>ケンキュウカイ</t>
    </rPh>
    <rPh sb="19" eb="21">
      <t>カキ</t>
    </rPh>
    <rPh sb="21" eb="23">
      <t>タイカイ</t>
    </rPh>
    <rPh sb="25" eb="27">
      <t>アンナイ</t>
    </rPh>
    <phoneticPr fontId="2"/>
  </si>
  <si>
    <t>研究会の報告　2018年6月2日(土曜日)</t>
    <rPh sb="0" eb="3">
      <t>ケンキュウカイ</t>
    </rPh>
    <rPh sb="4" eb="6">
      <t>ホウコク</t>
    </rPh>
    <rPh sb="11" eb="12">
      <t>ネン</t>
    </rPh>
    <rPh sb="13" eb="14">
      <t>ガツ</t>
    </rPh>
    <rPh sb="15" eb="16">
      <t>ニチ</t>
    </rPh>
    <rPh sb="17" eb="20">
      <t>ドヨウビ</t>
    </rPh>
    <phoneticPr fontId="2"/>
  </si>
  <si>
    <t>ボールの投げ上げ運動,空気抵抗を受けるとどうなる?</t>
    <rPh sb="4" eb="5">
      <t>ナ</t>
    </rPh>
    <rPh sb="6" eb="7">
      <t>ア</t>
    </rPh>
    <rPh sb="8" eb="10">
      <t>ウンドウ</t>
    </rPh>
    <rPh sb="11" eb="13">
      <t>クウキ</t>
    </rPh>
    <rPh sb="13" eb="15">
      <t>テイコウ</t>
    </rPh>
    <rPh sb="16" eb="17">
      <t>ウ</t>
    </rPh>
    <phoneticPr fontId="2"/>
  </si>
  <si>
    <t>揚力と抗力による台車の運動</t>
    <rPh sb="0" eb="2">
      <t>ヨウリョク</t>
    </rPh>
    <rPh sb="3" eb="4">
      <t>コウ</t>
    </rPh>
    <rPh sb="4" eb="5">
      <t>リキ</t>
    </rPh>
    <rPh sb="8" eb="10">
      <t>ダイシャ</t>
    </rPh>
    <rPh sb="11" eb="13">
      <t>ウンドウ</t>
    </rPh>
    <phoneticPr fontId="2"/>
  </si>
  <si>
    <t>FCI(Force Concept Inventory)の学校間比較</t>
    <rPh sb="29" eb="32">
      <t>ガッコウカン</t>
    </rPh>
    <rPh sb="32" eb="34">
      <t>ヒカク</t>
    </rPh>
    <phoneticPr fontId="2"/>
  </si>
  <si>
    <t>駆動付き台車の作成</t>
    <rPh sb="0" eb="2">
      <t>クドウ</t>
    </rPh>
    <rPh sb="2" eb="3">
      <t>ツ</t>
    </rPh>
    <rPh sb="4" eb="6">
      <t>ダイシャ</t>
    </rPh>
    <rPh sb="7" eb="9">
      <t>サクセイ</t>
    </rPh>
    <phoneticPr fontId="2"/>
  </si>
  <si>
    <t>力学に関する演示実験　&lt;力のつりあい・単振動・運動方程式&gt;</t>
    <rPh sb="0" eb="2">
      <t>リキガク</t>
    </rPh>
    <rPh sb="3" eb="4">
      <t>カン</t>
    </rPh>
    <rPh sb="6" eb="8">
      <t>エンジ</t>
    </rPh>
    <rPh sb="8" eb="10">
      <t>ジッケン</t>
    </rPh>
    <rPh sb="12" eb="13">
      <t>チカラ</t>
    </rPh>
    <rPh sb="19" eb="22">
      <t>タンシンドウ</t>
    </rPh>
    <rPh sb="23" eb="25">
      <t>ウンドウ</t>
    </rPh>
    <rPh sb="25" eb="28">
      <t>ホウテイシキ</t>
    </rPh>
    <phoneticPr fontId="2"/>
  </si>
  <si>
    <t>LEDキャンドルライトのIC</t>
    <phoneticPr fontId="2"/>
  </si>
  <si>
    <t>剛体のつりあい　実践報告</t>
    <rPh sb="0" eb="2">
      <t>ゴウタイ</t>
    </rPh>
    <rPh sb="8" eb="10">
      <t>ジッセン</t>
    </rPh>
    <rPh sb="10" eb="12">
      <t>ホウコク</t>
    </rPh>
    <phoneticPr fontId="2"/>
  </si>
  <si>
    <t>実践報告:物理基礎において運動方程式を数値的に解く-等加速度運動に実用的な価値をもたらす試み-</t>
    <rPh sb="0" eb="2">
      <t>ジッセン</t>
    </rPh>
    <rPh sb="2" eb="4">
      <t>ホウコク</t>
    </rPh>
    <rPh sb="5" eb="7">
      <t>ブツリ</t>
    </rPh>
    <rPh sb="7" eb="9">
      <t>キソ</t>
    </rPh>
    <rPh sb="13" eb="15">
      <t>ウンドウ</t>
    </rPh>
    <rPh sb="15" eb="18">
      <t>ホウテイシキ</t>
    </rPh>
    <rPh sb="19" eb="22">
      <t>スウチテキ</t>
    </rPh>
    <rPh sb="23" eb="24">
      <t>ト</t>
    </rPh>
    <rPh sb="26" eb="27">
      <t>トウ</t>
    </rPh>
    <rPh sb="27" eb="30">
      <t>カソクド</t>
    </rPh>
    <rPh sb="30" eb="32">
      <t>ウンドウ</t>
    </rPh>
    <rPh sb="33" eb="36">
      <t>ジツヨウテキ</t>
    </rPh>
    <rPh sb="37" eb="39">
      <t>カチ</t>
    </rPh>
    <rPh sb="44" eb="45">
      <t>ココロ</t>
    </rPh>
    <phoneticPr fontId="2"/>
  </si>
  <si>
    <t>振動体が作る疎密波は中央で密になる</t>
    <rPh sb="0" eb="2">
      <t>シンドウ</t>
    </rPh>
    <rPh sb="2" eb="3">
      <t>タイ</t>
    </rPh>
    <rPh sb="4" eb="5">
      <t>ツク</t>
    </rPh>
    <rPh sb="6" eb="7">
      <t>ソ</t>
    </rPh>
    <rPh sb="7" eb="8">
      <t>ミツ</t>
    </rPh>
    <rPh sb="8" eb="9">
      <t>ナミ</t>
    </rPh>
    <rPh sb="10" eb="12">
      <t>チュウオウ</t>
    </rPh>
    <rPh sb="13" eb="14">
      <t>ミツ</t>
    </rPh>
    <phoneticPr fontId="2"/>
  </si>
  <si>
    <t>後藤道夫先生を偲んで</t>
    <rPh sb="0" eb="2">
      <t>ゴトウ</t>
    </rPh>
    <rPh sb="2" eb="4">
      <t>ミチオ</t>
    </rPh>
    <rPh sb="4" eb="6">
      <t>センセイ</t>
    </rPh>
    <rPh sb="7" eb="8">
      <t>シノ</t>
    </rPh>
    <phoneticPr fontId="2"/>
  </si>
  <si>
    <t>田野倉 宏和</t>
    <rPh sb="0" eb="3">
      <t>タノクラ</t>
    </rPh>
    <rPh sb="4" eb="6">
      <t>ヒロカズ</t>
    </rPh>
    <phoneticPr fontId="2"/>
  </si>
  <si>
    <t>後藤道夫先生の思い出</t>
    <rPh sb="0" eb="2">
      <t>ゴトウ</t>
    </rPh>
    <rPh sb="2" eb="4">
      <t>ミチオ</t>
    </rPh>
    <rPh sb="4" eb="6">
      <t>センセイ</t>
    </rPh>
    <rPh sb="7" eb="8">
      <t>オモ</t>
    </rPh>
    <rPh sb="9" eb="10">
      <t>デ</t>
    </rPh>
    <phoneticPr fontId="2"/>
  </si>
  <si>
    <t>榎本 成己</t>
    <rPh sb="0" eb="2">
      <t>エノモト</t>
    </rPh>
    <rPh sb="3" eb="4">
      <t>ナリ</t>
    </rPh>
    <rPh sb="4" eb="5">
      <t>キ</t>
    </rPh>
    <phoneticPr fontId="2"/>
  </si>
  <si>
    <t>第11回高校物理の授業に役立つ基本実験講習会のご案内</t>
    <rPh sb="0" eb="1">
      <t>ダイ</t>
    </rPh>
    <rPh sb="3" eb="4">
      <t>カイ</t>
    </rPh>
    <rPh sb="4" eb="6">
      <t>コウコウ</t>
    </rPh>
    <rPh sb="6" eb="8">
      <t>ブツリ</t>
    </rPh>
    <rPh sb="9" eb="11">
      <t>ジュギョウ</t>
    </rPh>
    <rPh sb="12" eb="14">
      <t>ヤクダ</t>
    </rPh>
    <rPh sb="15" eb="17">
      <t>キホン</t>
    </rPh>
    <rPh sb="17" eb="19">
      <t>ジッケン</t>
    </rPh>
    <rPh sb="19" eb="22">
      <t>コウシュウカイ</t>
    </rPh>
    <rPh sb="24" eb="26">
      <t>アンナイ</t>
    </rPh>
    <phoneticPr fontId="2"/>
  </si>
  <si>
    <t>研究会の報告　2018年3月3日(土曜日)</t>
    <rPh sb="0" eb="3">
      <t>ケンキュウカイ</t>
    </rPh>
    <rPh sb="4" eb="6">
      <t>ホウコク</t>
    </rPh>
    <rPh sb="11" eb="12">
      <t>ネン</t>
    </rPh>
    <rPh sb="13" eb="14">
      <t>ガツ</t>
    </rPh>
    <rPh sb="15" eb="16">
      <t>ニチ</t>
    </rPh>
    <rPh sb="17" eb="20">
      <t>ドヨウビ</t>
    </rPh>
    <phoneticPr fontId="2"/>
  </si>
  <si>
    <t>波動の授業2017の報告</t>
    <rPh sb="0" eb="2">
      <t>ハドウ</t>
    </rPh>
    <rPh sb="3" eb="5">
      <t>ジュギョウ</t>
    </rPh>
    <rPh sb="10" eb="12">
      <t>ホウコク</t>
    </rPh>
    <phoneticPr fontId="2"/>
  </si>
  <si>
    <t>科目「物理基礎」の放射線記述について</t>
    <rPh sb="0" eb="2">
      <t>カモク</t>
    </rPh>
    <rPh sb="3" eb="5">
      <t>ブツリ</t>
    </rPh>
    <rPh sb="5" eb="7">
      <t>キソ</t>
    </rPh>
    <rPh sb="9" eb="12">
      <t>ホウシャセン</t>
    </rPh>
    <rPh sb="12" eb="14">
      <t>キジュツ</t>
    </rPh>
    <phoneticPr fontId="2"/>
  </si>
  <si>
    <t>ｺﾝﾃﾞﾝｻｰの電圧安定化の演示実験</t>
    <rPh sb="8" eb="10">
      <t>デンアツ</t>
    </rPh>
    <rPh sb="10" eb="13">
      <t>アンテイカ</t>
    </rPh>
    <rPh sb="14" eb="16">
      <t>エンジ</t>
    </rPh>
    <rPh sb="16" eb="18">
      <t>ジッケン</t>
    </rPh>
    <phoneticPr fontId="2"/>
  </si>
  <si>
    <t>動摩擦力の授業プラン＆実験記録</t>
    <rPh sb="0" eb="1">
      <t>ドウ</t>
    </rPh>
    <rPh sb="1" eb="3">
      <t>マサツ</t>
    </rPh>
    <rPh sb="3" eb="4">
      <t>リキ</t>
    </rPh>
    <rPh sb="5" eb="7">
      <t>ジュギョウ</t>
    </rPh>
    <rPh sb="11" eb="13">
      <t>ジッケン</t>
    </rPh>
    <rPh sb="13" eb="15">
      <t>キロク</t>
    </rPh>
    <phoneticPr fontId="2"/>
  </si>
  <si>
    <t>モーターと発電機の模型を自作した</t>
    <rPh sb="5" eb="8">
      <t>ハツデンキ</t>
    </rPh>
    <rPh sb="9" eb="11">
      <t>モケイ</t>
    </rPh>
    <rPh sb="12" eb="14">
      <t>ジサク</t>
    </rPh>
    <phoneticPr fontId="2"/>
  </si>
  <si>
    <t>武捨 賢太郎</t>
    <rPh sb="0" eb="2">
      <t>タケステ</t>
    </rPh>
    <rPh sb="3" eb="6">
      <t>ケンタロウ</t>
    </rPh>
    <phoneticPr fontId="2"/>
  </si>
  <si>
    <t>波をDesmos上で実現しよう</t>
    <rPh sb="0" eb="1">
      <t>ナミ</t>
    </rPh>
    <rPh sb="8" eb="9">
      <t>ジョウ</t>
    </rPh>
    <rPh sb="10" eb="12">
      <t>ジツゲン</t>
    </rPh>
    <phoneticPr fontId="2"/>
  </si>
  <si>
    <t>高校における電磁気学概念調査(BEMA)の実施報告</t>
    <rPh sb="0" eb="2">
      <t>コウコウ</t>
    </rPh>
    <rPh sb="6" eb="9">
      <t>デンジキ</t>
    </rPh>
    <rPh sb="9" eb="10">
      <t>ガク</t>
    </rPh>
    <rPh sb="10" eb="12">
      <t>ガイネン</t>
    </rPh>
    <rPh sb="12" eb="14">
      <t>チョウサ</t>
    </rPh>
    <rPh sb="21" eb="23">
      <t>ジッシ</t>
    </rPh>
    <rPh sb="23" eb="25">
      <t>ホウコク</t>
    </rPh>
    <phoneticPr fontId="2"/>
  </si>
  <si>
    <t>風車と出力と負荷のマッチング</t>
    <rPh sb="0" eb="2">
      <t>フウシャ</t>
    </rPh>
    <rPh sb="3" eb="5">
      <t>シュツリョク</t>
    </rPh>
    <rPh sb="6" eb="8">
      <t>フカ</t>
    </rPh>
    <phoneticPr fontId="2"/>
  </si>
  <si>
    <t>安価にできる光速度測定</t>
    <rPh sb="0" eb="2">
      <t>アンカ</t>
    </rPh>
    <rPh sb="6" eb="8">
      <t>コウソク</t>
    </rPh>
    <rPh sb="8" eb="9">
      <t>ド</t>
    </rPh>
    <rPh sb="9" eb="11">
      <t>ソクテイ</t>
    </rPh>
    <phoneticPr fontId="2"/>
  </si>
  <si>
    <t>音叉近くの空気の粗密について―実験と理論</t>
    <rPh sb="0" eb="2">
      <t>オンサ</t>
    </rPh>
    <rPh sb="2" eb="3">
      <t>チカ</t>
    </rPh>
    <rPh sb="5" eb="7">
      <t>クウキ</t>
    </rPh>
    <rPh sb="8" eb="10">
      <t>ソミツ</t>
    </rPh>
    <rPh sb="15" eb="17">
      <t>ジッケン</t>
    </rPh>
    <rPh sb="18" eb="20">
      <t>リロン</t>
    </rPh>
    <phoneticPr fontId="2"/>
  </si>
  <si>
    <t>音叉の振動モードと音波の反射・干渉</t>
    <rPh sb="0" eb="2">
      <t>オンサ</t>
    </rPh>
    <rPh sb="3" eb="5">
      <t>シンドウ</t>
    </rPh>
    <rPh sb="9" eb="11">
      <t>オンパ</t>
    </rPh>
    <rPh sb="12" eb="14">
      <t>ハンシャ</t>
    </rPh>
    <rPh sb="15" eb="17">
      <t>カンショウ</t>
    </rPh>
    <phoneticPr fontId="2"/>
  </si>
  <si>
    <t>山田 盛夫</t>
    <rPh sb="0" eb="2">
      <t>ヤマダ</t>
    </rPh>
    <rPh sb="3" eb="4">
      <t>モリ</t>
    </rPh>
    <rPh sb="4" eb="5">
      <t>オット</t>
    </rPh>
    <phoneticPr fontId="2"/>
  </si>
  <si>
    <t>子供対象の実験教室にあたって</t>
    <rPh sb="0" eb="2">
      <t>コドモ</t>
    </rPh>
    <rPh sb="2" eb="4">
      <t>タイショウ</t>
    </rPh>
    <rPh sb="5" eb="7">
      <t>ジッケン</t>
    </rPh>
    <rPh sb="7" eb="9">
      <t>キョウシツ</t>
    </rPh>
    <phoneticPr fontId="2"/>
  </si>
  <si>
    <t>後藤道夫先生:通信への41本の論文・報告</t>
    <rPh sb="0" eb="2">
      <t>ゴトウ</t>
    </rPh>
    <rPh sb="2" eb="4">
      <t>ミチオ</t>
    </rPh>
    <rPh sb="4" eb="6">
      <t>センセイ</t>
    </rPh>
    <rPh sb="7" eb="9">
      <t>ツウシン</t>
    </rPh>
    <rPh sb="13" eb="14">
      <t>ポン</t>
    </rPh>
    <rPh sb="15" eb="17">
      <t>ロンブン</t>
    </rPh>
    <rPh sb="18" eb="20">
      <t>ホウコク</t>
    </rPh>
    <phoneticPr fontId="2"/>
  </si>
  <si>
    <t>広井 禎、戸田 一郎、石崎 喜治</t>
    <rPh sb="0" eb="2">
      <t>ヒロイ</t>
    </rPh>
    <rPh sb="3" eb="4">
      <t>タダシ</t>
    </rPh>
    <rPh sb="5" eb="7">
      <t>トダ</t>
    </rPh>
    <rPh sb="8" eb="10">
      <t>イチロウ</t>
    </rPh>
    <rPh sb="11" eb="13">
      <t>イシザキ</t>
    </rPh>
    <rPh sb="14" eb="16">
      <t>ヨシハル</t>
    </rPh>
    <phoneticPr fontId="2"/>
  </si>
  <si>
    <t>後藤道夫先生　弔辞</t>
    <rPh sb="0" eb="2">
      <t>ゴトウ</t>
    </rPh>
    <rPh sb="2" eb="4">
      <t>ミチオ</t>
    </rPh>
    <rPh sb="4" eb="6">
      <t>センセイ</t>
    </rPh>
    <rPh sb="7" eb="9">
      <t>チョウジ</t>
    </rPh>
    <phoneticPr fontId="2"/>
  </si>
  <si>
    <t>戸田 一郎</t>
    <rPh sb="0" eb="2">
      <t>トダ</t>
    </rPh>
    <rPh sb="3" eb="5">
      <t>イチロウ</t>
    </rPh>
    <phoneticPr fontId="2"/>
  </si>
  <si>
    <t>故後藤道夫先生を偲んで～日本私学教育研究所教員研修会と教科書執筆～</t>
    <rPh sb="0" eb="1">
      <t>コ</t>
    </rPh>
    <rPh sb="1" eb="3">
      <t>ゴトウ</t>
    </rPh>
    <rPh sb="3" eb="5">
      <t>ミチオ</t>
    </rPh>
    <rPh sb="5" eb="7">
      <t>センセイ</t>
    </rPh>
    <rPh sb="8" eb="9">
      <t>シノ</t>
    </rPh>
    <rPh sb="12" eb="14">
      <t>ニホン</t>
    </rPh>
    <rPh sb="14" eb="16">
      <t>シガク</t>
    </rPh>
    <rPh sb="16" eb="18">
      <t>キョウイク</t>
    </rPh>
    <rPh sb="18" eb="20">
      <t>ケンキュウ</t>
    </rPh>
    <rPh sb="20" eb="21">
      <t>ジョ</t>
    </rPh>
    <rPh sb="21" eb="23">
      <t>キョウイン</t>
    </rPh>
    <rPh sb="23" eb="26">
      <t>ケンシュウカイ</t>
    </rPh>
    <rPh sb="27" eb="30">
      <t>キョウカショ</t>
    </rPh>
    <rPh sb="30" eb="32">
      <t>シッピツ</t>
    </rPh>
    <phoneticPr fontId="2"/>
  </si>
  <si>
    <t>研究会の報告　2017年11月25日(土曜日)</t>
    <rPh sb="0" eb="3">
      <t>ケンキュウカイ</t>
    </rPh>
    <rPh sb="4" eb="6">
      <t>ホウコク</t>
    </rPh>
    <rPh sb="11" eb="12">
      <t>ネン</t>
    </rPh>
    <rPh sb="14" eb="15">
      <t>ガツ</t>
    </rPh>
    <rPh sb="17" eb="18">
      <t>ニチ</t>
    </rPh>
    <rPh sb="19" eb="22">
      <t>ドヨウビ</t>
    </rPh>
    <phoneticPr fontId="2"/>
  </si>
  <si>
    <t>物理教育に関わる忘れられない言葉</t>
    <rPh sb="0" eb="2">
      <t>ブツリ</t>
    </rPh>
    <rPh sb="2" eb="4">
      <t>キョウイク</t>
    </rPh>
    <rPh sb="5" eb="6">
      <t>カカ</t>
    </rPh>
    <rPh sb="8" eb="9">
      <t>ワス</t>
    </rPh>
    <rPh sb="14" eb="16">
      <t>コトバ</t>
    </rPh>
    <phoneticPr fontId="2"/>
  </si>
  <si>
    <t>原 康夫</t>
    <rPh sb="0" eb="1">
      <t>ハラ</t>
    </rPh>
    <rPh sb="2" eb="4">
      <t>ヤスオ</t>
    </rPh>
    <phoneticPr fontId="2"/>
  </si>
  <si>
    <t>高校物理のｴﾈﾙｷﾞｰ学習を報告して～あるｴﾈﾙｷﾞｰが無くなれば、同時に他のｴﾈﾙｷﾞｰが同じだけ生じている～</t>
    <rPh sb="0" eb="2">
      <t>コウコウ</t>
    </rPh>
    <rPh sb="2" eb="4">
      <t>ブツリ</t>
    </rPh>
    <rPh sb="11" eb="13">
      <t>ガクシュウ</t>
    </rPh>
    <rPh sb="14" eb="16">
      <t>ホウコク</t>
    </rPh>
    <rPh sb="28" eb="29">
      <t>ナ</t>
    </rPh>
    <rPh sb="34" eb="36">
      <t>ドウジ</t>
    </rPh>
    <rPh sb="37" eb="38">
      <t>ホカ</t>
    </rPh>
    <rPh sb="46" eb="47">
      <t>オナ</t>
    </rPh>
    <rPh sb="50" eb="51">
      <t>ショウ</t>
    </rPh>
    <phoneticPr fontId="2"/>
  </si>
  <si>
    <t>渦電流による台車の制動</t>
    <rPh sb="0" eb="1">
      <t>ウズ</t>
    </rPh>
    <rPh sb="1" eb="3">
      <t>デンリュウ</t>
    </rPh>
    <rPh sb="6" eb="8">
      <t>ダイシャ</t>
    </rPh>
    <rPh sb="9" eb="11">
      <t>セイドウ</t>
    </rPh>
    <phoneticPr fontId="2"/>
  </si>
  <si>
    <t>USB 接続分光器 eｚSpectre815Vの活用</t>
    <rPh sb="4" eb="6">
      <t>セツゾク</t>
    </rPh>
    <rPh sb="6" eb="9">
      <t>ブンコウキ</t>
    </rPh>
    <rPh sb="24" eb="26">
      <t>カツヨウ</t>
    </rPh>
    <phoneticPr fontId="2"/>
  </si>
  <si>
    <t>「普通」の課題研究への道</t>
    <rPh sb="1" eb="3">
      <t>フツウ</t>
    </rPh>
    <rPh sb="5" eb="7">
      <t>カダイ</t>
    </rPh>
    <rPh sb="7" eb="9">
      <t>ケンキュウ</t>
    </rPh>
    <rPh sb="11" eb="12">
      <t>ミチ</t>
    </rPh>
    <phoneticPr fontId="2"/>
  </si>
  <si>
    <t>フリッカーランプの発光</t>
    <rPh sb="9" eb="11">
      <t>ハッコウ</t>
    </rPh>
    <phoneticPr fontId="2"/>
  </si>
  <si>
    <t>ストローウェーブマシンの型紙に巻段ボールを</t>
    <rPh sb="12" eb="14">
      <t>カタガミ</t>
    </rPh>
    <rPh sb="15" eb="16">
      <t>マキ</t>
    </rPh>
    <rPh sb="16" eb="17">
      <t>ダン</t>
    </rPh>
    <phoneticPr fontId="2"/>
  </si>
  <si>
    <t>大きな帯電体の帯電量を測定する</t>
    <rPh sb="0" eb="1">
      <t>オオ</t>
    </rPh>
    <rPh sb="3" eb="6">
      <t>タイデンタイ</t>
    </rPh>
    <rPh sb="7" eb="9">
      <t>タイデン</t>
    </rPh>
    <rPh sb="9" eb="10">
      <t>リョウ</t>
    </rPh>
    <rPh sb="11" eb="13">
      <t>ソクテイ</t>
    </rPh>
    <phoneticPr fontId="2"/>
  </si>
  <si>
    <t>電気に関する演示実験装置―3連豆球を使った実験装置とｺﾝﾃﾞﾝｻｰと豆球の実験装置―</t>
    <rPh sb="0" eb="2">
      <t>デンキ</t>
    </rPh>
    <rPh sb="3" eb="4">
      <t>カン</t>
    </rPh>
    <rPh sb="6" eb="8">
      <t>エンジ</t>
    </rPh>
    <rPh sb="8" eb="10">
      <t>ジッケン</t>
    </rPh>
    <rPh sb="10" eb="12">
      <t>ソウチ</t>
    </rPh>
    <rPh sb="14" eb="15">
      <t>レン</t>
    </rPh>
    <rPh sb="15" eb="16">
      <t>マメ</t>
    </rPh>
    <rPh sb="16" eb="17">
      <t>キュウ</t>
    </rPh>
    <rPh sb="18" eb="19">
      <t>ツカ</t>
    </rPh>
    <rPh sb="21" eb="23">
      <t>ジッケン</t>
    </rPh>
    <rPh sb="23" eb="25">
      <t>ソウチ</t>
    </rPh>
    <rPh sb="34" eb="35">
      <t>マメ</t>
    </rPh>
    <rPh sb="35" eb="36">
      <t>キュウ</t>
    </rPh>
    <rPh sb="37" eb="39">
      <t>ジッケン</t>
    </rPh>
    <rPh sb="39" eb="41">
      <t>ソウチ</t>
    </rPh>
    <phoneticPr fontId="2"/>
  </si>
  <si>
    <t>物理公開講座2017 in 神奈川</t>
    <rPh sb="0" eb="2">
      <t>ブツリ</t>
    </rPh>
    <rPh sb="2" eb="4">
      <t>コウカイ</t>
    </rPh>
    <rPh sb="4" eb="6">
      <t>コウザ</t>
    </rPh>
    <rPh sb="14" eb="17">
      <t>カナガワ</t>
    </rPh>
    <phoneticPr fontId="2"/>
  </si>
  <si>
    <t>Physics Suite研究班</t>
    <rPh sb="13" eb="16">
      <t>ケンキュウハン</t>
    </rPh>
    <phoneticPr fontId="2"/>
  </si>
  <si>
    <t>第7回物理授業公開講座 in 埼玉の報告</t>
    <rPh sb="0" eb="1">
      <t>ダイ</t>
    </rPh>
    <rPh sb="2" eb="3">
      <t>カイ</t>
    </rPh>
    <rPh sb="3" eb="5">
      <t>ブツリ</t>
    </rPh>
    <rPh sb="5" eb="7">
      <t>ジュギョウ</t>
    </rPh>
    <rPh sb="7" eb="9">
      <t>コウカイ</t>
    </rPh>
    <rPh sb="9" eb="11">
      <t>コウザ</t>
    </rPh>
    <rPh sb="15" eb="17">
      <t>サイタマ</t>
    </rPh>
    <rPh sb="18" eb="20">
      <t>ホウコク</t>
    </rPh>
    <phoneticPr fontId="2"/>
  </si>
  <si>
    <t>再考:ヤングの実験における各スリットの役割(後編)</t>
    <rPh sb="0" eb="2">
      <t>サイコウ</t>
    </rPh>
    <rPh sb="7" eb="9">
      <t>ジッケン</t>
    </rPh>
    <rPh sb="13" eb="14">
      <t>カク</t>
    </rPh>
    <rPh sb="19" eb="21">
      <t>ヤクワリ</t>
    </rPh>
    <rPh sb="22" eb="24">
      <t>コウヘン</t>
    </rPh>
    <phoneticPr fontId="2"/>
  </si>
  <si>
    <t>勝田 仁之</t>
    <rPh sb="0" eb="2">
      <t>カツダ</t>
    </rPh>
    <rPh sb="3" eb="4">
      <t>ヒトシ</t>
    </rPh>
    <rPh sb="4" eb="5">
      <t>ノ</t>
    </rPh>
    <phoneticPr fontId="2"/>
  </si>
  <si>
    <t>バンデグラーフ起電機の帯電量を計算する</t>
    <rPh sb="7" eb="10">
      <t>キデンキ</t>
    </rPh>
    <rPh sb="11" eb="13">
      <t>タイデン</t>
    </rPh>
    <rPh sb="13" eb="14">
      <t>リョウ</t>
    </rPh>
    <rPh sb="15" eb="17">
      <t>ケイサン</t>
    </rPh>
    <phoneticPr fontId="2"/>
  </si>
  <si>
    <t>ディジタルテスターを用いたクーロンメーターと静電気実験</t>
    <rPh sb="10" eb="11">
      <t>モチ</t>
    </rPh>
    <rPh sb="22" eb="25">
      <t>セイデンキ</t>
    </rPh>
    <rPh sb="25" eb="27">
      <t>ジッケン</t>
    </rPh>
    <phoneticPr fontId="2"/>
  </si>
  <si>
    <t>つかんでごらん　―凸レンズの実像―</t>
    <rPh sb="9" eb="10">
      <t>トツ</t>
    </rPh>
    <rPh sb="14" eb="16">
      <t>ジツゾウ</t>
    </rPh>
    <phoneticPr fontId="2"/>
  </si>
  <si>
    <t>波動の実験プリントの記録</t>
    <rPh sb="0" eb="2">
      <t>ハドウ</t>
    </rPh>
    <rPh sb="3" eb="5">
      <t>ジッケン</t>
    </rPh>
    <rPh sb="10" eb="12">
      <t>キロク</t>
    </rPh>
    <phoneticPr fontId="2"/>
  </si>
  <si>
    <t>個々の生徒へのﾌｨｰﾄﾞﾊﾞｯｸを可能とする形成的評価ツールの開発</t>
    <rPh sb="0" eb="2">
      <t>ココ</t>
    </rPh>
    <rPh sb="3" eb="5">
      <t>セイト</t>
    </rPh>
    <rPh sb="17" eb="19">
      <t>カノウ</t>
    </rPh>
    <rPh sb="22" eb="24">
      <t>ケイセイ</t>
    </rPh>
    <rPh sb="24" eb="25">
      <t>テキ</t>
    </rPh>
    <rPh sb="25" eb="27">
      <t>ヒョウカ</t>
    </rPh>
    <rPh sb="31" eb="33">
      <t>カイハツ</t>
    </rPh>
    <phoneticPr fontId="2"/>
  </si>
  <si>
    <t>鉛筆の先端に引掛けられたばねの挙動</t>
    <rPh sb="0" eb="2">
      <t>エンピツ</t>
    </rPh>
    <rPh sb="3" eb="5">
      <t>センタン</t>
    </rPh>
    <rPh sb="6" eb="8">
      <t>ヒッカ</t>
    </rPh>
    <rPh sb="15" eb="17">
      <t>キョドウ</t>
    </rPh>
    <phoneticPr fontId="2"/>
  </si>
  <si>
    <t>澤田 行弘　茂木 隼人</t>
    <rPh sb="0" eb="2">
      <t>サワダ</t>
    </rPh>
    <rPh sb="3" eb="5">
      <t>ユキヒロ</t>
    </rPh>
    <rPh sb="6" eb="8">
      <t>モギ</t>
    </rPh>
    <rPh sb="9" eb="11">
      <t>ハヤト</t>
    </rPh>
    <phoneticPr fontId="2"/>
  </si>
  <si>
    <t>ｺﾝﾃﾞﾝｻｰの「電圧安定化」作用の簡単な演示</t>
    <rPh sb="9" eb="11">
      <t>デンアツ</t>
    </rPh>
    <rPh sb="11" eb="14">
      <t>アンテイカ</t>
    </rPh>
    <rPh sb="15" eb="17">
      <t>サヨウ</t>
    </rPh>
    <rPh sb="18" eb="20">
      <t>カンタン</t>
    </rPh>
    <rPh sb="21" eb="23">
      <t>エンジ</t>
    </rPh>
    <phoneticPr fontId="2"/>
  </si>
  <si>
    <t>「重力波 発見！」</t>
    <rPh sb="1" eb="4">
      <t>ジュウリョクハ</t>
    </rPh>
    <rPh sb="5" eb="7">
      <t>ハッケン</t>
    </rPh>
    <phoneticPr fontId="2"/>
  </si>
  <si>
    <t>物理教育研究会(APEJ)総会　議案書</t>
    <rPh sb="0" eb="2">
      <t>ブツリ</t>
    </rPh>
    <rPh sb="2" eb="4">
      <t>キョウイク</t>
    </rPh>
    <rPh sb="4" eb="7">
      <t>ケンキュウカイ</t>
    </rPh>
    <rPh sb="13" eb="15">
      <t>ソウカイ</t>
    </rPh>
    <rPh sb="16" eb="19">
      <t>ギアンショ</t>
    </rPh>
    <phoneticPr fontId="2"/>
  </si>
  <si>
    <t>2017年度APEJ決算報告・2018年度APEJ予算(案)</t>
    <rPh sb="4" eb="6">
      <t>ネンド</t>
    </rPh>
    <rPh sb="10" eb="12">
      <t>ケッサン</t>
    </rPh>
    <rPh sb="12" eb="14">
      <t>ホウコク</t>
    </rPh>
    <rPh sb="19" eb="21">
      <t>ネンド</t>
    </rPh>
    <rPh sb="25" eb="27">
      <t>ヨサン</t>
    </rPh>
    <rPh sb="28" eb="29">
      <t>アン</t>
    </rPh>
    <phoneticPr fontId="2"/>
  </si>
  <si>
    <t>第7回物理公開授業 in 埼玉 実施要網</t>
    <rPh sb="0" eb="1">
      <t>ダイ</t>
    </rPh>
    <rPh sb="1" eb="3">
      <t>ナナカイ</t>
    </rPh>
    <rPh sb="3" eb="5">
      <t>ブツリ</t>
    </rPh>
    <rPh sb="5" eb="7">
      <t>コウカイ</t>
    </rPh>
    <rPh sb="7" eb="9">
      <t>ジュギョウ</t>
    </rPh>
    <rPh sb="13" eb="15">
      <t>サイタマ</t>
    </rPh>
    <rPh sb="16" eb="18">
      <t>ジッシ</t>
    </rPh>
    <rPh sb="18" eb="19">
      <t>ヨウ</t>
    </rPh>
    <rPh sb="19" eb="20">
      <t>アミ</t>
    </rPh>
    <phoneticPr fontId="2"/>
  </si>
  <si>
    <t>2017年度APEJ夏期大会報告</t>
    <rPh sb="4" eb="6">
      <t>ネンド</t>
    </rPh>
    <rPh sb="10" eb="12">
      <t>カキ</t>
    </rPh>
    <rPh sb="12" eb="14">
      <t>タイカイ</t>
    </rPh>
    <rPh sb="14" eb="16">
      <t>ホウコク</t>
    </rPh>
    <phoneticPr fontId="2"/>
  </si>
  <si>
    <t>石井 登志夫(実行副委員長)</t>
    <rPh sb="0" eb="2">
      <t>イシイ</t>
    </rPh>
    <rPh sb="3" eb="6">
      <t>トシオ</t>
    </rPh>
    <rPh sb="7" eb="9">
      <t>ジッコウ</t>
    </rPh>
    <rPh sb="9" eb="10">
      <t>フク</t>
    </rPh>
    <rPh sb="10" eb="13">
      <t>イインチョウ</t>
    </rPh>
    <phoneticPr fontId="2"/>
  </si>
  <si>
    <t>(公開講座)</t>
    <rPh sb="1" eb="3">
      <t>コウカイ</t>
    </rPh>
    <rPh sb="3" eb="5">
      <t>コウザ</t>
    </rPh>
    <phoneticPr fontId="2"/>
  </si>
  <si>
    <t>公開講座(2017.8.5)報告―アクティブ・ラーニング型「生徒実験」授業―</t>
    <rPh sb="0" eb="2">
      <t>コウカイ</t>
    </rPh>
    <rPh sb="2" eb="4">
      <t>コウザ</t>
    </rPh>
    <rPh sb="14" eb="16">
      <t>ホウコク</t>
    </rPh>
    <rPh sb="28" eb="29">
      <t>ガタ</t>
    </rPh>
    <rPh sb="30" eb="32">
      <t>セイト</t>
    </rPh>
    <rPh sb="32" eb="34">
      <t>ジッケン</t>
    </rPh>
    <rPh sb="35" eb="37">
      <t>ジュギョウ</t>
    </rPh>
    <phoneticPr fontId="2"/>
  </si>
  <si>
    <t>再考:ヤングの実験における各スリットの役割(前編)</t>
    <rPh sb="0" eb="2">
      <t>サイコウ</t>
    </rPh>
    <rPh sb="7" eb="9">
      <t>ジッケン</t>
    </rPh>
    <rPh sb="13" eb="14">
      <t>カク</t>
    </rPh>
    <rPh sb="19" eb="21">
      <t>ヤクワリ</t>
    </rPh>
    <rPh sb="22" eb="24">
      <t>ゼンペン</t>
    </rPh>
    <phoneticPr fontId="2"/>
  </si>
  <si>
    <t>「力と運動」授業報告2017 ～授業記録で振り返る</t>
    <rPh sb="1" eb="2">
      <t>チカラ</t>
    </rPh>
    <rPh sb="3" eb="5">
      <t>ウンドウ</t>
    </rPh>
    <rPh sb="6" eb="8">
      <t>ジュギョウ</t>
    </rPh>
    <rPh sb="8" eb="10">
      <t>ホウコク</t>
    </rPh>
    <rPh sb="16" eb="18">
      <t>ジュギョウ</t>
    </rPh>
    <rPh sb="18" eb="20">
      <t>キロク</t>
    </rPh>
    <rPh sb="21" eb="22">
      <t>フ</t>
    </rPh>
    <rPh sb="23" eb="24">
      <t>カエ</t>
    </rPh>
    <phoneticPr fontId="2"/>
  </si>
  <si>
    <t>大学物理リメディアル教育報告</t>
    <rPh sb="0" eb="2">
      <t>ダイガク</t>
    </rPh>
    <rPh sb="2" eb="4">
      <t>ブツリ</t>
    </rPh>
    <rPh sb="10" eb="12">
      <t>キョウイク</t>
    </rPh>
    <rPh sb="12" eb="14">
      <t>ホウコク</t>
    </rPh>
    <phoneticPr fontId="2"/>
  </si>
  <si>
    <t>多重スリット干渉パターンの強度分布 複スリットから回折格子へ</t>
    <rPh sb="0" eb="2">
      <t>タジュウ</t>
    </rPh>
    <rPh sb="6" eb="8">
      <t>カンショウ</t>
    </rPh>
    <rPh sb="13" eb="15">
      <t>キョウド</t>
    </rPh>
    <rPh sb="15" eb="17">
      <t>ブンプ</t>
    </rPh>
    <rPh sb="18" eb="19">
      <t>フク</t>
    </rPh>
    <rPh sb="25" eb="27">
      <t>カイセツ</t>
    </rPh>
    <rPh sb="27" eb="29">
      <t>ゴウシ</t>
    </rPh>
    <phoneticPr fontId="2"/>
  </si>
  <si>
    <t>集電アダプタで実験しよう</t>
    <rPh sb="0" eb="2">
      <t>シュウデン</t>
    </rPh>
    <rPh sb="7" eb="9">
      <t>ジッケン</t>
    </rPh>
    <phoneticPr fontId="2"/>
  </si>
  <si>
    <t>ｽﾏｰﾄﾌｫﾝで気柱にｲﾝﾊﾟﾙｽ音を発し、ｽﾏｰﾄﾌｫﾝで録音する実験</t>
    <rPh sb="8" eb="10">
      <t>キチュウ</t>
    </rPh>
    <rPh sb="17" eb="18">
      <t>オン</t>
    </rPh>
    <rPh sb="19" eb="20">
      <t>ハッ</t>
    </rPh>
    <rPh sb="30" eb="32">
      <t>ロクオン</t>
    </rPh>
    <rPh sb="34" eb="36">
      <t>ジッケン</t>
    </rPh>
    <phoneticPr fontId="2"/>
  </si>
  <si>
    <t>連結２容器の気体問題　―　「市原のパラドックス」　―</t>
    <rPh sb="0" eb="2">
      <t>レンケツ</t>
    </rPh>
    <rPh sb="3" eb="5">
      <t>ヨウキ</t>
    </rPh>
    <rPh sb="6" eb="8">
      <t>キタイ</t>
    </rPh>
    <rPh sb="8" eb="10">
      <t>モンダイ</t>
    </rPh>
    <rPh sb="14" eb="16">
      <t>イチハラ</t>
    </rPh>
    <phoneticPr fontId="2"/>
  </si>
  <si>
    <t>小川 一啓</t>
    <rPh sb="0" eb="2">
      <t>オガワ</t>
    </rPh>
    <rPh sb="3" eb="4">
      <t>イチ</t>
    </rPh>
    <rPh sb="4" eb="5">
      <t>ケイ</t>
    </rPh>
    <phoneticPr fontId="2"/>
  </si>
  <si>
    <t>山下 哲</t>
    <rPh sb="0" eb="2">
      <t>ヤマシタ</t>
    </rPh>
    <rPh sb="3" eb="4">
      <t>トオル</t>
    </rPh>
    <phoneticPr fontId="2"/>
  </si>
  <si>
    <t>長舩 圭宏</t>
    <rPh sb="0" eb="2">
      <t>ナガフネ</t>
    </rPh>
    <rPh sb="3" eb="4">
      <t>ケイ</t>
    </rPh>
    <rPh sb="4" eb="5">
      <t>ヒロ</t>
    </rPh>
    <phoneticPr fontId="2"/>
  </si>
  <si>
    <t>第10回高校物理の授業に役立つ基本実験講習会報告</t>
    <rPh sb="0" eb="1">
      <t>ダイ</t>
    </rPh>
    <rPh sb="3" eb="4">
      <t>カイ</t>
    </rPh>
    <rPh sb="4" eb="6">
      <t>コウコウ</t>
    </rPh>
    <rPh sb="6" eb="8">
      <t>ブツリ</t>
    </rPh>
    <rPh sb="9" eb="11">
      <t>ジュギョウ</t>
    </rPh>
    <rPh sb="12" eb="14">
      <t>ヤクダ</t>
    </rPh>
    <rPh sb="15" eb="17">
      <t>キホン</t>
    </rPh>
    <rPh sb="17" eb="19">
      <t>ジッケン</t>
    </rPh>
    <rPh sb="19" eb="22">
      <t>コウシュウカイ</t>
    </rPh>
    <rPh sb="22" eb="24">
      <t>ホウコク</t>
    </rPh>
    <phoneticPr fontId="2"/>
  </si>
  <si>
    <t>ばねが飛び出すときのエネルギーについて</t>
    <rPh sb="3" eb="4">
      <t>ト</t>
    </rPh>
    <rPh sb="5" eb="6">
      <t>ダ</t>
    </rPh>
    <phoneticPr fontId="2"/>
  </si>
  <si>
    <t>身近な(?)ミリテスラ表示</t>
    <rPh sb="0" eb="2">
      <t>ミジカ</t>
    </rPh>
    <rPh sb="11" eb="13">
      <t>ヒョウジ</t>
    </rPh>
    <phoneticPr fontId="2"/>
  </si>
  <si>
    <t>北米大陸横断皆既日食</t>
    <rPh sb="0" eb="2">
      <t>ホクベイ</t>
    </rPh>
    <rPh sb="2" eb="4">
      <t>タイリク</t>
    </rPh>
    <rPh sb="4" eb="6">
      <t>オウダン</t>
    </rPh>
    <rPh sb="6" eb="8">
      <t>カイキ</t>
    </rPh>
    <rPh sb="8" eb="10">
      <t>ニッショク</t>
    </rPh>
    <phoneticPr fontId="2"/>
  </si>
  <si>
    <t>物理授業公開講座 in 神奈川　実施要項</t>
    <rPh sb="0" eb="2">
      <t>ブツリ</t>
    </rPh>
    <rPh sb="2" eb="4">
      <t>ジュギョウ</t>
    </rPh>
    <rPh sb="4" eb="6">
      <t>コウカイ</t>
    </rPh>
    <rPh sb="6" eb="8">
      <t>コウザ</t>
    </rPh>
    <rPh sb="12" eb="15">
      <t>カナガワ</t>
    </rPh>
    <rPh sb="16" eb="18">
      <t>ジッシ</t>
    </rPh>
    <rPh sb="18" eb="20">
      <t>ヨウコウ</t>
    </rPh>
    <phoneticPr fontId="2"/>
  </si>
  <si>
    <t>(西村 塁太)</t>
    <rPh sb="1" eb="3">
      <t>ニシムラ</t>
    </rPh>
    <rPh sb="4" eb="5">
      <t>ルイ</t>
    </rPh>
    <rPh sb="5" eb="6">
      <t>タ</t>
    </rPh>
    <phoneticPr fontId="2"/>
  </si>
  <si>
    <t>2017年物理教育研究会(APEJ)夏期大会のご案内</t>
    <rPh sb="4" eb="5">
      <t>ネン</t>
    </rPh>
    <rPh sb="5" eb="7">
      <t>ブツリ</t>
    </rPh>
    <rPh sb="7" eb="9">
      <t>キョウイク</t>
    </rPh>
    <rPh sb="9" eb="12">
      <t>ケンキュウカイ</t>
    </rPh>
    <rPh sb="18" eb="20">
      <t>カキ</t>
    </rPh>
    <rPh sb="20" eb="22">
      <t>タイカイ</t>
    </rPh>
    <rPh sb="24" eb="26">
      <t>アンナイ</t>
    </rPh>
    <phoneticPr fontId="2"/>
  </si>
  <si>
    <t>研究会の報告　2017年6月3日(土曜日)</t>
    <rPh sb="0" eb="3">
      <t>ケンキュウカイ</t>
    </rPh>
    <rPh sb="4" eb="6">
      <t>ホウコク</t>
    </rPh>
    <rPh sb="11" eb="12">
      <t>ネン</t>
    </rPh>
    <rPh sb="13" eb="14">
      <t>ガツ</t>
    </rPh>
    <rPh sb="15" eb="16">
      <t>ニチ</t>
    </rPh>
    <rPh sb="17" eb="20">
      <t>ドヨウビ</t>
    </rPh>
    <phoneticPr fontId="2"/>
  </si>
  <si>
    <t>ウェーブマシンのダンパーを自作する</t>
    <rPh sb="13" eb="15">
      <t>ジサク</t>
    </rPh>
    <phoneticPr fontId="2"/>
  </si>
  <si>
    <t>「2つの容器の圧力は等しくなる」は自明か?</t>
    <rPh sb="4" eb="6">
      <t>ヨウキ</t>
    </rPh>
    <rPh sb="7" eb="9">
      <t>アツリョク</t>
    </rPh>
    <rPh sb="10" eb="11">
      <t>ヒト</t>
    </rPh>
    <rPh sb="17" eb="19">
      <t>ジメイ</t>
    </rPh>
    <phoneticPr fontId="2"/>
  </si>
  <si>
    <t>摩擦力のする仕事?</t>
    <rPh sb="0" eb="3">
      <t>マサツリョク</t>
    </rPh>
    <rPh sb="6" eb="8">
      <t>シゴト</t>
    </rPh>
    <phoneticPr fontId="2"/>
  </si>
  <si>
    <t>打点タイマーと距離ｾﾝｻによる運動の計測の同等性</t>
    <rPh sb="0" eb="2">
      <t>ダテン</t>
    </rPh>
    <rPh sb="7" eb="9">
      <t>キョリ</t>
    </rPh>
    <rPh sb="15" eb="17">
      <t>ウンドウ</t>
    </rPh>
    <rPh sb="18" eb="20">
      <t>ケイソク</t>
    </rPh>
    <rPh sb="21" eb="24">
      <t>ドウトウセイ</t>
    </rPh>
    <phoneticPr fontId="2"/>
  </si>
  <si>
    <t>たのしくはない実験</t>
    <rPh sb="7" eb="9">
      <t>ジッケン</t>
    </rPh>
    <phoneticPr fontId="2"/>
  </si>
  <si>
    <t>研究会報告</t>
    <phoneticPr fontId="2"/>
  </si>
  <si>
    <t>三角プリズムによる分散　―色々な光源で試してみた―</t>
    <rPh sb="0" eb="2">
      <t>サンカク</t>
    </rPh>
    <rPh sb="9" eb="11">
      <t>ブンサン</t>
    </rPh>
    <rPh sb="13" eb="15">
      <t>イロイロ</t>
    </rPh>
    <rPh sb="16" eb="18">
      <t>コウゲン</t>
    </rPh>
    <rPh sb="19" eb="20">
      <t>タメ</t>
    </rPh>
    <phoneticPr fontId="2"/>
  </si>
  <si>
    <t>ファラデーケージを作ろう　底が平らな缶で</t>
    <rPh sb="9" eb="10">
      <t>ツク</t>
    </rPh>
    <rPh sb="13" eb="14">
      <t>ソコ</t>
    </rPh>
    <rPh sb="15" eb="16">
      <t>タイ</t>
    </rPh>
    <rPh sb="18" eb="19">
      <t>カン</t>
    </rPh>
    <phoneticPr fontId="2"/>
  </si>
  <si>
    <t>「運動の表し方」授業報告</t>
    <rPh sb="1" eb="3">
      <t>ウンドウ</t>
    </rPh>
    <rPh sb="4" eb="5">
      <t>アラワ</t>
    </rPh>
    <rPh sb="6" eb="7">
      <t>カタ</t>
    </rPh>
    <rPh sb="8" eb="10">
      <t>ジュギョウ</t>
    </rPh>
    <rPh sb="10" eb="12">
      <t>ホウコク</t>
    </rPh>
    <phoneticPr fontId="2"/>
  </si>
  <si>
    <t>演示の実践報告(ﾜｲﾔﾚｽｳｪﾌﾞｶﾒﾗを用いた実践, 握力計を用いた実践)</t>
    <rPh sb="0" eb="2">
      <t>エンジ</t>
    </rPh>
    <rPh sb="3" eb="5">
      <t>ジッセン</t>
    </rPh>
    <rPh sb="5" eb="7">
      <t>ホウコク</t>
    </rPh>
    <rPh sb="21" eb="22">
      <t>モチ</t>
    </rPh>
    <rPh sb="24" eb="26">
      <t>ジッセン</t>
    </rPh>
    <rPh sb="28" eb="30">
      <t>アクリョク</t>
    </rPh>
    <rPh sb="30" eb="31">
      <t>ケイ</t>
    </rPh>
    <rPh sb="32" eb="33">
      <t>モチ</t>
    </rPh>
    <rPh sb="35" eb="37">
      <t>ジッセン</t>
    </rPh>
    <phoneticPr fontId="2"/>
  </si>
  <si>
    <t>中山 祐司</t>
    <rPh sb="0" eb="2">
      <t>ナカヤマ</t>
    </rPh>
    <rPh sb="3" eb="5">
      <t>ユウジ</t>
    </rPh>
    <phoneticPr fontId="2"/>
  </si>
  <si>
    <t>面接を通じて物理の素朴概念を調査する試み</t>
    <rPh sb="0" eb="2">
      <t>メンセツ</t>
    </rPh>
    <rPh sb="3" eb="4">
      <t>ツウ</t>
    </rPh>
    <rPh sb="6" eb="8">
      <t>ブツリ</t>
    </rPh>
    <rPh sb="9" eb="11">
      <t>ソボク</t>
    </rPh>
    <rPh sb="11" eb="13">
      <t>ガイネン</t>
    </rPh>
    <rPh sb="14" eb="16">
      <t>チョウサ</t>
    </rPh>
    <rPh sb="18" eb="19">
      <t>ココロ</t>
    </rPh>
    <phoneticPr fontId="2"/>
  </si>
  <si>
    <t>基本単位説明3点セット</t>
    <rPh sb="0" eb="2">
      <t>キホン</t>
    </rPh>
    <rPh sb="2" eb="4">
      <t>タンイ</t>
    </rPh>
    <rPh sb="4" eb="6">
      <t>セツメイ</t>
    </rPh>
    <rPh sb="7" eb="8">
      <t>テン</t>
    </rPh>
    <phoneticPr fontId="2"/>
  </si>
  <si>
    <t>高見 寿</t>
    <rPh sb="0" eb="2">
      <t>タカミ</t>
    </rPh>
    <rPh sb="3" eb="4">
      <t>ヒトシ</t>
    </rPh>
    <phoneticPr fontId="2"/>
  </si>
  <si>
    <t>段ボール分光器をつくる</t>
    <rPh sb="0" eb="1">
      <t>ダン</t>
    </rPh>
    <rPh sb="4" eb="7">
      <t>ブンコウキ</t>
    </rPh>
    <phoneticPr fontId="2"/>
  </si>
  <si>
    <t>河童に水練 その3 オームの法則の微視的説明</t>
    <rPh sb="0" eb="2">
      <t>カッパ</t>
    </rPh>
    <rPh sb="3" eb="5">
      <t>スイレン</t>
    </rPh>
    <rPh sb="14" eb="16">
      <t>ホウソク</t>
    </rPh>
    <rPh sb="17" eb="20">
      <t>ビシテキ</t>
    </rPh>
    <rPh sb="20" eb="22">
      <t>セツメイ</t>
    </rPh>
    <phoneticPr fontId="2"/>
  </si>
  <si>
    <t>「仕事とエネルギー」の指導 ～動摩擦力のする仕事を扱うのはやめましょう</t>
    <rPh sb="1" eb="3">
      <t>シゴト</t>
    </rPh>
    <rPh sb="11" eb="13">
      <t>シドウ</t>
    </rPh>
    <rPh sb="15" eb="16">
      <t>ドウ</t>
    </rPh>
    <rPh sb="16" eb="19">
      <t>マサツリョク</t>
    </rPh>
    <rPh sb="22" eb="24">
      <t>シゴト</t>
    </rPh>
    <rPh sb="25" eb="26">
      <t>アツカ</t>
    </rPh>
    <phoneticPr fontId="2"/>
  </si>
  <si>
    <t>定常波の節ができる前の変位ゼロの伝播速度</t>
    <rPh sb="0" eb="3">
      <t>テイジョウハ</t>
    </rPh>
    <rPh sb="4" eb="5">
      <t>フシ</t>
    </rPh>
    <rPh sb="9" eb="10">
      <t>マエ</t>
    </rPh>
    <rPh sb="11" eb="13">
      <t>ヘンイ</t>
    </rPh>
    <rPh sb="16" eb="18">
      <t>デンパ</t>
    </rPh>
    <rPh sb="18" eb="20">
      <t>ソクド</t>
    </rPh>
    <phoneticPr fontId="2"/>
  </si>
  <si>
    <t>沢田 功　石田 博明</t>
    <rPh sb="0" eb="2">
      <t>サワダ</t>
    </rPh>
    <rPh sb="3" eb="4">
      <t>コウ</t>
    </rPh>
    <rPh sb="5" eb="7">
      <t>イシダ</t>
    </rPh>
    <rPh sb="8" eb="10">
      <t>ヒロアキ</t>
    </rPh>
    <phoneticPr fontId="2"/>
  </si>
  <si>
    <t>定常波と非定常波の形成</t>
    <rPh sb="0" eb="3">
      <t>テイジョウハ</t>
    </rPh>
    <rPh sb="4" eb="7">
      <t>ヒテイジョウ</t>
    </rPh>
    <rPh sb="7" eb="8">
      <t>ハ</t>
    </rPh>
    <rPh sb="9" eb="11">
      <t>ケイセイ</t>
    </rPh>
    <phoneticPr fontId="2"/>
  </si>
  <si>
    <t>熱という言葉にご注意</t>
    <rPh sb="0" eb="1">
      <t>ネツ</t>
    </rPh>
    <rPh sb="4" eb="6">
      <t>コトバ</t>
    </rPh>
    <rPh sb="8" eb="10">
      <t>チュウイ</t>
    </rPh>
    <phoneticPr fontId="2"/>
  </si>
  <si>
    <t>(2017年度版)</t>
    <rPh sb="5" eb="7">
      <t>ネンド</t>
    </rPh>
    <rPh sb="7" eb="8">
      <t>バン</t>
    </rPh>
    <phoneticPr fontId="2"/>
  </si>
  <si>
    <t>物理教育研究会(APEJ)2017夏期大会(案内)</t>
    <rPh sb="0" eb="2">
      <t>ブツリ</t>
    </rPh>
    <rPh sb="2" eb="4">
      <t>キョウイク</t>
    </rPh>
    <rPh sb="4" eb="7">
      <t>ケンキュウカイ</t>
    </rPh>
    <rPh sb="17" eb="19">
      <t>カキ</t>
    </rPh>
    <rPh sb="19" eb="21">
      <t>タイカイ</t>
    </rPh>
    <rPh sb="22" eb="24">
      <t>アンナイ</t>
    </rPh>
    <phoneticPr fontId="2"/>
  </si>
  <si>
    <t>第10回高校物理の授業に役立つ基本実験講習会(案内）</t>
    <rPh sb="0" eb="1">
      <t>ダイ</t>
    </rPh>
    <rPh sb="3" eb="4">
      <t>カイ</t>
    </rPh>
    <rPh sb="4" eb="6">
      <t>コウコウ</t>
    </rPh>
    <rPh sb="6" eb="8">
      <t>ブツリ</t>
    </rPh>
    <rPh sb="9" eb="11">
      <t>ジュギョウ</t>
    </rPh>
    <rPh sb="12" eb="14">
      <t>ヤクダ</t>
    </rPh>
    <rPh sb="15" eb="17">
      <t>キホン</t>
    </rPh>
    <rPh sb="17" eb="19">
      <t>ジッケン</t>
    </rPh>
    <rPh sb="19" eb="22">
      <t>コウシュウカイ</t>
    </rPh>
    <rPh sb="23" eb="25">
      <t>アンナイ</t>
    </rPh>
    <phoneticPr fontId="2"/>
  </si>
  <si>
    <t>研究会の報告　2017年3月4日(土曜日)</t>
    <rPh sb="0" eb="3">
      <t>ケンキュウカイ</t>
    </rPh>
    <rPh sb="4" eb="6">
      <t>ホウコク</t>
    </rPh>
    <rPh sb="11" eb="12">
      <t>ネン</t>
    </rPh>
    <rPh sb="13" eb="14">
      <t>ガツ</t>
    </rPh>
    <rPh sb="15" eb="16">
      <t>ニチ</t>
    </rPh>
    <rPh sb="17" eb="20">
      <t>ドヨウビ</t>
    </rPh>
    <phoneticPr fontId="2"/>
  </si>
  <si>
    <t>科学者の軍事研究問題に関する資料</t>
    <rPh sb="0" eb="3">
      <t>カガクシャ</t>
    </rPh>
    <rPh sb="4" eb="6">
      <t>グンジ</t>
    </rPh>
    <rPh sb="6" eb="8">
      <t>ケンキュウ</t>
    </rPh>
    <rPh sb="8" eb="10">
      <t>モンダイ</t>
    </rPh>
    <rPh sb="11" eb="12">
      <t>カン</t>
    </rPh>
    <rPh sb="14" eb="16">
      <t>シリョウ</t>
    </rPh>
    <phoneticPr fontId="2"/>
  </si>
  <si>
    <t>笠　耐</t>
    <phoneticPr fontId="2"/>
  </si>
  <si>
    <t>「衝突の問題」に関連して</t>
    <rPh sb="1" eb="3">
      <t>ショウトツ</t>
    </rPh>
    <rPh sb="4" eb="6">
      <t>モンダイ</t>
    </rPh>
    <rPh sb="8" eb="10">
      <t>カンレン</t>
    </rPh>
    <phoneticPr fontId="2"/>
  </si>
  <si>
    <t>慣性力を測る</t>
    <rPh sb="0" eb="3">
      <t>カンセイリョク</t>
    </rPh>
    <rPh sb="4" eb="5">
      <t>ハカ</t>
    </rPh>
    <phoneticPr fontId="2"/>
  </si>
  <si>
    <t>超音波の定常波による物質浮遊実験</t>
    <rPh sb="0" eb="3">
      <t>チョウオンパ</t>
    </rPh>
    <rPh sb="4" eb="7">
      <t>テイジョウハ</t>
    </rPh>
    <rPh sb="10" eb="12">
      <t>ブッシツ</t>
    </rPh>
    <rPh sb="12" eb="14">
      <t>フユウ</t>
    </rPh>
    <rPh sb="14" eb="16">
      <t>ジッケン</t>
    </rPh>
    <phoneticPr fontId="2"/>
  </si>
  <si>
    <t>スロー動画を活用できる電気の生徒実験</t>
    <rPh sb="3" eb="5">
      <t>ドウガ</t>
    </rPh>
    <rPh sb="6" eb="8">
      <t>カツヨウ</t>
    </rPh>
    <rPh sb="11" eb="13">
      <t>デンキ</t>
    </rPh>
    <rPh sb="14" eb="16">
      <t>セイト</t>
    </rPh>
    <rPh sb="16" eb="18">
      <t>ジッケン</t>
    </rPh>
    <phoneticPr fontId="2"/>
  </si>
  <si>
    <t>動摩擦力に抗してする仕事とpseudowork</t>
    <rPh sb="0" eb="1">
      <t>ドウ</t>
    </rPh>
    <rPh sb="1" eb="4">
      <t>マサツリョク</t>
    </rPh>
    <rPh sb="5" eb="6">
      <t>コウ</t>
    </rPh>
    <rPh sb="10" eb="12">
      <t>シゴト</t>
    </rPh>
    <phoneticPr fontId="2"/>
  </si>
  <si>
    <t>物理基礎　波の授業報告</t>
    <rPh sb="0" eb="2">
      <t>ブツリ</t>
    </rPh>
    <rPh sb="2" eb="4">
      <t>キソ</t>
    </rPh>
    <rPh sb="5" eb="6">
      <t>ナミ</t>
    </rPh>
    <rPh sb="7" eb="9">
      <t>ジュギョウ</t>
    </rPh>
    <rPh sb="9" eb="11">
      <t>ホウコク</t>
    </rPh>
    <phoneticPr fontId="2"/>
  </si>
  <si>
    <t>相対屈折率実験の制作</t>
    <rPh sb="0" eb="2">
      <t>ソウタイ</t>
    </rPh>
    <rPh sb="2" eb="4">
      <t>クッセツ</t>
    </rPh>
    <rPh sb="4" eb="5">
      <t>リツ</t>
    </rPh>
    <rPh sb="5" eb="7">
      <t>ジッケン</t>
    </rPh>
    <rPh sb="8" eb="10">
      <t>セイサク</t>
    </rPh>
    <phoneticPr fontId="2"/>
  </si>
  <si>
    <t>光源装置の光源</t>
    <rPh sb="0" eb="2">
      <t>コウゲン</t>
    </rPh>
    <rPh sb="2" eb="4">
      <t>ソウチ</t>
    </rPh>
    <rPh sb="5" eb="7">
      <t>コウゲン</t>
    </rPh>
    <phoneticPr fontId="2"/>
  </si>
  <si>
    <t>パイプを使ったポルタの電池</t>
    <rPh sb="4" eb="5">
      <t>ツカ</t>
    </rPh>
    <rPh sb="11" eb="13">
      <t>デンチ</t>
    </rPh>
    <phoneticPr fontId="2"/>
  </si>
  <si>
    <t>音声入出力による超音波距離ｾﾝｻの使用(ﾏｲｸ入力計測⑨)</t>
    <rPh sb="0" eb="2">
      <t>オンセイ</t>
    </rPh>
    <rPh sb="2" eb="5">
      <t>ニュウシュツリョク</t>
    </rPh>
    <rPh sb="8" eb="11">
      <t>チョウオンパ</t>
    </rPh>
    <rPh sb="11" eb="13">
      <t>キョリ</t>
    </rPh>
    <rPh sb="17" eb="19">
      <t>シヨウ</t>
    </rPh>
    <rPh sb="23" eb="25">
      <t>ニュウリョク</t>
    </rPh>
    <rPh sb="25" eb="27">
      <t>ケイソク</t>
    </rPh>
    <phoneticPr fontId="2"/>
  </si>
  <si>
    <t>球が斜面を滑らずに転がる条件(ﾏｲｸ入力計測⑩)</t>
    <rPh sb="0" eb="1">
      <t>タマ</t>
    </rPh>
    <rPh sb="2" eb="4">
      <t>シャメン</t>
    </rPh>
    <rPh sb="5" eb="6">
      <t>スベ</t>
    </rPh>
    <rPh sb="9" eb="10">
      <t>コロ</t>
    </rPh>
    <rPh sb="12" eb="14">
      <t>ジョウケン</t>
    </rPh>
    <rPh sb="18" eb="20">
      <t>ニュウリョク</t>
    </rPh>
    <rPh sb="20" eb="22">
      <t>ケイソク</t>
    </rPh>
    <phoneticPr fontId="2"/>
  </si>
  <si>
    <t>コンデンサーへの誘電体挿入時に働く力</t>
    <rPh sb="8" eb="11">
      <t>ユウデンタイ</t>
    </rPh>
    <rPh sb="11" eb="13">
      <t>ソウニュウ</t>
    </rPh>
    <rPh sb="13" eb="14">
      <t>ジ</t>
    </rPh>
    <rPh sb="15" eb="16">
      <t>ハタラ</t>
    </rPh>
    <rPh sb="17" eb="18">
      <t>チカラ</t>
    </rPh>
    <phoneticPr fontId="2"/>
  </si>
  <si>
    <t>「仕事・エネルギー」への二つの流れ</t>
    <rPh sb="1" eb="3">
      <t>シゴト</t>
    </rPh>
    <rPh sb="12" eb="13">
      <t>フタ</t>
    </rPh>
    <rPh sb="15" eb="16">
      <t>ナガ</t>
    </rPh>
    <phoneticPr fontId="2"/>
  </si>
  <si>
    <t>研究会の報告　2016年11月26日(土曜日)</t>
    <rPh sb="0" eb="3">
      <t>ケンキュウカイ</t>
    </rPh>
    <rPh sb="4" eb="6">
      <t>ホウコク</t>
    </rPh>
    <rPh sb="11" eb="12">
      <t>ネン</t>
    </rPh>
    <rPh sb="14" eb="15">
      <t>ガツ</t>
    </rPh>
    <rPh sb="17" eb="18">
      <t>ニチ</t>
    </rPh>
    <rPh sb="19" eb="20">
      <t>ツチ</t>
    </rPh>
    <rPh sb="20" eb="22">
      <t>ヨウビ</t>
    </rPh>
    <phoneticPr fontId="2"/>
  </si>
  <si>
    <t>距離ｾﾝｻと力ｾﾝｻ内蔵型ワイヤレス台車を使った実験例</t>
    <rPh sb="0" eb="2">
      <t>キョリ</t>
    </rPh>
    <rPh sb="6" eb="7">
      <t>チカラ</t>
    </rPh>
    <rPh sb="10" eb="13">
      <t>ナイゾウガタ</t>
    </rPh>
    <rPh sb="18" eb="20">
      <t>ダイシャ</t>
    </rPh>
    <rPh sb="21" eb="22">
      <t>ツカ</t>
    </rPh>
    <rPh sb="24" eb="26">
      <t>ジッケン</t>
    </rPh>
    <rPh sb="26" eb="27">
      <t>レイ</t>
    </rPh>
    <phoneticPr fontId="2"/>
  </si>
  <si>
    <t>抵抗内蔵LEDを用いた格子定数の測定</t>
    <rPh sb="0" eb="2">
      <t>テイコウ</t>
    </rPh>
    <rPh sb="2" eb="4">
      <t>ナイゾウ</t>
    </rPh>
    <rPh sb="8" eb="9">
      <t>モチ</t>
    </rPh>
    <rPh sb="11" eb="12">
      <t>カク</t>
    </rPh>
    <rPh sb="12" eb="13">
      <t>コ</t>
    </rPh>
    <rPh sb="13" eb="15">
      <t>テイスウ</t>
    </rPh>
    <rPh sb="16" eb="18">
      <t>ソクテイ</t>
    </rPh>
    <phoneticPr fontId="2"/>
  </si>
  <si>
    <t>力学授業報告～授業記録で振り返る</t>
    <rPh sb="0" eb="2">
      <t>リキガク</t>
    </rPh>
    <rPh sb="2" eb="4">
      <t>ジュギョウ</t>
    </rPh>
    <rPh sb="4" eb="6">
      <t>ホウコク</t>
    </rPh>
    <rPh sb="7" eb="9">
      <t>ジュギョウ</t>
    </rPh>
    <rPh sb="9" eb="11">
      <t>キロク</t>
    </rPh>
    <rPh sb="12" eb="13">
      <t>フ</t>
    </rPh>
    <rPh sb="14" eb="15">
      <t>カエ</t>
    </rPh>
    <phoneticPr fontId="2"/>
  </si>
  <si>
    <t>作用反作用の法則の授業実践報告</t>
    <rPh sb="0" eb="2">
      <t>サヨウ</t>
    </rPh>
    <rPh sb="2" eb="5">
      <t>ハンサヨウ</t>
    </rPh>
    <rPh sb="6" eb="8">
      <t>ホウソク</t>
    </rPh>
    <rPh sb="9" eb="11">
      <t>ジュギョウ</t>
    </rPh>
    <rPh sb="11" eb="13">
      <t>ジッセン</t>
    </rPh>
    <rPh sb="13" eb="15">
      <t>ホウコク</t>
    </rPh>
    <phoneticPr fontId="2"/>
  </si>
  <si>
    <t>水切りボウルを用いた物理実験3種</t>
    <rPh sb="0" eb="2">
      <t>ミズキ</t>
    </rPh>
    <rPh sb="7" eb="8">
      <t>モチ</t>
    </rPh>
    <rPh sb="10" eb="12">
      <t>ブツリ</t>
    </rPh>
    <rPh sb="12" eb="14">
      <t>ジッケン</t>
    </rPh>
    <rPh sb="15" eb="16">
      <t>シュ</t>
    </rPh>
    <phoneticPr fontId="2"/>
  </si>
  <si>
    <t>可聴音パルス波による運動の記録(ﾏｲｸ入力測定⑧)</t>
    <rPh sb="0" eb="2">
      <t>カチョウ</t>
    </rPh>
    <rPh sb="2" eb="3">
      <t>オン</t>
    </rPh>
    <rPh sb="6" eb="7">
      <t>ハ</t>
    </rPh>
    <rPh sb="10" eb="12">
      <t>ウンドウ</t>
    </rPh>
    <rPh sb="13" eb="15">
      <t>キロク</t>
    </rPh>
    <rPh sb="19" eb="21">
      <t>ニュウリョク</t>
    </rPh>
    <rPh sb="21" eb="23">
      <t>ソクテイ</t>
    </rPh>
    <phoneticPr fontId="2"/>
  </si>
  <si>
    <t>教科書に紛れ込んだpseudowork</t>
    <rPh sb="0" eb="3">
      <t>キョウカショ</t>
    </rPh>
    <rPh sb="4" eb="5">
      <t>マギ</t>
    </rPh>
    <rPh sb="6" eb="7">
      <t>コ</t>
    </rPh>
    <phoneticPr fontId="2"/>
  </si>
  <si>
    <t>第一宇宙速度と水平線までの距離</t>
    <rPh sb="0" eb="2">
      <t>ダイイチ</t>
    </rPh>
    <rPh sb="2" eb="4">
      <t>ウチュウ</t>
    </rPh>
    <rPh sb="4" eb="6">
      <t>ソクド</t>
    </rPh>
    <rPh sb="7" eb="10">
      <t>スイヘイセン</t>
    </rPh>
    <rPh sb="13" eb="15">
      <t>キョリ</t>
    </rPh>
    <phoneticPr fontId="2"/>
  </si>
  <si>
    <t>衝突の力を測ることについて</t>
    <rPh sb="0" eb="2">
      <t>ショウトツ</t>
    </rPh>
    <rPh sb="3" eb="4">
      <t>チカラ</t>
    </rPh>
    <rPh sb="5" eb="6">
      <t>ハカ</t>
    </rPh>
    <phoneticPr fontId="2"/>
  </si>
  <si>
    <t>高校物理における１次近似について</t>
    <rPh sb="0" eb="2">
      <t>コウコウ</t>
    </rPh>
    <rPh sb="2" eb="4">
      <t>ブツリ</t>
    </rPh>
    <rPh sb="8" eb="10">
      <t>イチジ</t>
    </rPh>
    <rPh sb="10" eb="12">
      <t>キンジ</t>
    </rPh>
    <phoneticPr fontId="2"/>
  </si>
  <si>
    <t>宇宙論へのアプローチ　―高校生活最後の授業として</t>
    <rPh sb="0" eb="2">
      <t>ウチュウ</t>
    </rPh>
    <rPh sb="2" eb="3">
      <t>ロン</t>
    </rPh>
    <rPh sb="12" eb="14">
      <t>コウコウ</t>
    </rPh>
    <rPh sb="14" eb="16">
      <t>セイカツ</t>
    </rPh>
    <rPh sb="16" eb="18">
      <t>サイゴ</t>
    </rPh>
    <rPh sb="19" eb="21">
      <t>ジュギョウ</t>
    </rPh>
    <phoneticPr fontId="2"/>
  </si>
  <si>
    <t>静電気を起こして静電気モーターを回そう</t>
    <rPh sb="0" eb="3">
      <t>セイデンキ</t>
    </rPh>
    <rPh sb="4" eb="5">
      <t>オ</t>
    </rPh>
    <rPh sb="8" eb="11">
      <t>セイデンキ</t>
    </rPh>
    <rPh sb="16" eb="17">
      <t>マワ</t>
    </rPh>
    <phoneticPr fontId="2"/>
  </si>
  <si>
    <t>2016年度APEJ決算報告・2017年度APEJ予算(案)</t>
    <rPh sb="4" eb="6">
      <t>ネンド</t>
    </rPh>
    <rPh sb="10" eb="12">
      <t>ケッサン</t>
    </rPh>
    <rPh sb="12" eb="14">
      <t>ホウコク</t>
    </rPh>
    <rPh sb="19" eb="21">
      <t>ネンド</t>
    </rPh>
    <rPh sb="25" eb="27">
      <t>ヨサン</t>
    </rPh>
    <rPh sb="28" eb="29">
      <t>アン</t>
    </rPh>
    <phoneticPr fontId="2"/>
  </si>
  <si>
    <t>追悼</t>
    <rPh sb="0" eb="2">
      <t>ツイトウ</t>
    </rPh>
    <phoneticPr fontId="2"/>
  </si>
  <si>
    <t>(2019年度版)</t>
    <rPh sb="5" eb="7">
      <t>ネンド</t>
    </rPh>
    <rPh sb="7" eb="8">
      <t>バン</t>
    </rPh>
    <phoneticPr fontId="2"/>
  </si>
  <si>
    <t>2019年 物理教育研究会(APEJ)夏期大会のご案内</t>
    <rPh sb="4" eb="5">
      <t>ネン</t>
    </rPh>
    <rPh sb="6" eb="8">
      <t>ブツリ</t>
    </rPh>
    <rPh sb="8" eb="10">
      <t>キョウイク</t>
    </rPh>
    <rPh sb="10" eb="13">
      <t>ケンキュウカイ</t>
    </rPh>
    <rPh sb="19" eb="21">
      <t>カキ</t>
    </rPh>
    <rPh sb="21" eb="23">
      <t>タイカイ</t>
    </rPh>
    <rPh sb="25" eb="27">
      <t>アンナイ</t>
    </rPh>
    <phoneticPr fontId="2"/>
  </si>
  <si>
    <t>第12回高校物理の授業に役立つ基本実験講習会のご案内</t>
    <rPh sb="0" eb="1">
      <t>ダイ</t>
    </rPh>
    <rPh sb="3" eb="4">
      <t>カイ</t>
    </rPh>
    <rPh sb="4" eb="6">
      <t>コウコウ</t>
    </rPh>
    <rPh sb="6" eb="8">
      <t>ブツリ</t>
    </rPh>
    <rPh sb="9" eb="11">
      <t>ジュギョウ</t>
    </rPh>
    <rPh sb="12" eb="14">
      <t>ヤクダ</t>
    </rPh>
    <rPh sb="15" eb="17">
      <t>キホン</t>
    </rPh>
    <rPh sb="17" eb="19">
      <t>ジッケン</t>
    </rPh>
    <rPh sb="19" eb="22">
      <t>コウシュウカイ</t>
    </rPh>
    <rPh sb="24" eb="26">
      <t>アンナイ</t>
    </rPh>
    <phoneticPr fontId="2"/>
  </si>
  <si>
    <t>千葉 惇</t>
    <rPh sb="0" eb="2">
      <t>チバ</t>
    </rPh>
    <rPh sb="3" eb="4">
      <t>アツシ</t>
    </rPh>
    <phoneticPr fontId="2"/>
  </si>
  <si>
    <t>小林 眞理子</t>
    <rPh sb="0" eb="2">
      <t>コバヤシ</t>
    </rPh>
    <rPh sb="3" eb="6">
      <t>マリコ</t>
    </rPh>
    <phoneticPr fontId="2"/>
  </si>
  <si>
    <t>勝田 仁之</t>
    <rPh sb="0" eb="2">
      <t>カツタ</t>
    </rPh>
    <rPh sb="3" eb="5">
      <t>ヒロユキ</t>
    </rPh>
    <phoneticPr fontId="2"/>
  </si>
  <si>
    <t>廣井 禎</t>
    <rPh sb="0" eb="2">
      <t>ヒロイ</t>
    </rPh>
    <rPh sb="3" eb="4">
      <t>サダ</t>
    </rPh>
    <phoneticPr fontId="2"/>
  </si>
  <si>
    <t>研究会の報告　2019年3月2日(土曜日)</t>
    <rPh sb="0" eb="3">
      <t>ケンキュウカイ</t>
    </rPh>
    <rPh sb="4" eb="6">
      <t>ホウコク</t>
    </rPh>
    <rPh sb="11" eb="12">
      <t>ネン</t>
    </rPh>
    <rPh sb="13" eb="14">
      <t>ガツ</t>
    </rPh>
    <rPh sb="15" eb="16">
      <t>ニチ</t>
    </rPh>
    <rPh sb="17" eb="20">
      <t>ドヨウビ</t>
    </rPh>
    <phoneticPr fontId="2"/>
  </si>
  <si>
    <t>「波動」の授業2018報告</t>
    <rPh sb="1" eb="3">
      <t>ハドウ</t>
    </rPh>
    <rPh sb="5" eb="7">
      <t>ジュギョウ</t>
    </rPh>
    <rPh sb="11" eb="13">
      <t>ホウコク</t>
    </rPh>
    <phoneticPr fontId="2"/>
  </si>
  <si>
    <t>福島の復興と放射線に関する授業の実践および福島県外校の知識の調査</t>
    <rPh sb="0" eb="2">
      <t>フクシマ</t>
    </rPh>
    <rPh sb="3" eb="5">
      <t>フッコウ</t>
    </rPh>
    <rPh sb="6" eb="9">
      <t>ホウシャセン</t>
    </rPh>
    <rPh sb="10" eb="11">
      <t>カン</t>
    </rPh>
    <rPh sb="13" eb="15">
      <t>ジュギョウ</t>
    </rPh>
    <rPh sb="16" eb="18">
      <t>ジッセン</t>
    </rPh>
    <rPh sb="21" eb="24">
      <t>フクシマケン</t>
    </rPh>
    <rPh sb="25" eb="26">
      <t>コウ</t>
    </rPh>
    <rPh sb="27" eb="29">
      <t>チシキ</t>
    </rPh>
    <rPh sb="30" eb="32">
      <t>チョウサ</t>
    </rPh>
    <phoneticPr fontId="2"/>
  </si>
  <si>
    <t>板倉聖宣著 仮説実験授業提唱の原著論文英訳選集</t>
    <rPh sb="0" eb="2">
      <t>イタクラ</t>
    </rPh>
    <rPh sb="2" eb="3">
      <t>セイ</t>
    </rPh>
    <rPh sb="3" eb="4">
      <t>セン</t>
    </rPh>
    <rPh sb="4" eb="5">
      <t>チョ</t>
    </rPh>
    <rPh sb="6" eb="8">
      <t>カセツ</t>
    </rPh>
    <rPh sb="8" eb="10">
      <t>ジッケン</t>
    </rPh>
    <rPh sb="10" eb="12">
      <t>ジュギョウ</t>
    </rPh>
    <rPh sb="12" eb="14">
      <t>テイショウ</t>
    </rPh>
    <rPh sb="15" eb="17">
      <t>ゲンチョ</t>
    </rPh>
    <rPh sb="17" eb="19">
      <t>ロンブン</t>
    </rPh>
    <rPh sb="19" eb="21">
      <t>エイヤク</t>
    </rPh>
    <rPh sb="21" eb="22">
      <t>セン</t>
    </rPh>
    <rPh sb="22" eb="23">
      <t>シュウ</t>
    </rPh>
    <phoneticPr fontId="2"/>
  </si>
  <si>
    <t>科学読み物紹介『きみは宇宙線を見たか』仮説社</t>
    <rPh sb="0" eb="2">
      <t>カガク</t>
    </rPh>
    <rPh sb="2" eb="3">
      <t>ヨ</t>
    </rPh>
    <rPh sb="4" eb="5">
      <t>モノ</t>
    </rPh>
    <rPh sb="5" eb="7">
      <t>ショウカイ</t>
    </rPh>
    <rPh sb="11" eb="14">
      <t>ウチュウセン</t>
    </rPh>
    <rPh sb="15" eb="16">
      <t>ミ</t>
    </rPh>
    <rPh sb="19" eb="21">
      <t>カセツ</t>
    </rPh>
    <rPh sb="21" eb="22">
      <t>シャ</t>
    </rPh>
    <phoneticPr fontId="2"/>
  </si>
  <si>
    <t>電力が余ったら</t>
    <rPh sb="0" eb="2">
      <t>デンリョク</t>
    </rPh>
    <rPh sb="3" eb="4">
      <t>アマ</t>
    </rPh>
    <phoneticPr fontId="2"/>
  </si>
  <si>
    <t>重力(万有引力)の概念調査の和訳と実施報告</t>
    <rPh sb="0" eb="2">
      <t>ジュウリョク</t>
    </rPh>
    <rPh sb="3" eb="5">
      <t>バンユウ</t>
    </rPh>
    <rPh sb="5" eb="7">
      <t>インリョク</t>
    </rPh>
    <rPh sb="9" eb="11">
      <t>ガイネン</t>
    </rPh>
    <rPh sb="11" eb="13">
      <t>チョウサ</t>
    </rPh>
    <rPh sb="14" eb="16">
      <t>ワヤク</t>
    </rPh>
    <rPh sb="17" eb="19">
      <t>ジッシ</t>
    </rPh>
    <rPh sb="19" eb="21">
      <t>ホウコク</t>
    </rPh>
    <phoneticPr fontId="2"/>
  </si>
  <si>
    <t>失敗だらけの中二電気回路 実践報告</t>
    <rPh sb="0" eb="2">
      <t>シッパイ</t>
    </rPh>
    <rPh sb="6" eb="7">
      <t>チュウ</t>
    </rPh>
    <rPh sb="7" eb="8">
      <t>ニ</t>
    </rPh>
    <rPh sb="8" eb="10">
      <t>デンキ</t>
    </rPh>
    <rPh sb="10" eb="12">
      <t>カイロ</t>
    </rPh>
    <rPh sb="13" eb="15">
      <t>ジッセン</t>
    </rPh>
    <rPh sb="15" eb="17">
      <t>ホウコク</t>
    </rPh>
    <phoneticPr fontId="2"/>
  </si>
  <si>
    <t>ﾙｰﾌﾞﾘｯｸで変わる探究的な理科の授業 SSH事業報告</t>
    <rPh sb="8" eb="9">
      <t>カ</t>
    </rPh>
    <rPh sb="11" eb="14">
      <t>タンキュウテキ</t>
    </rPh>
    <rPh sb="15" eb="17">
      <t>リカ</t>
    </rPh>
    <rPh sb="18" eb="20">
      <t>ジュギョウ</t>
    </rPh>
    <rPh sb="24" eb="26">
      <t>ジギョウ</t>
    </rPh>
    <rPh sb="26" eb="28">
      <t>ホウコク</t>
    </rPh>
    <phoneticPr fontId="2"/>
  </si>
  <si>
    <t>「物理学之要用」について 時事新報 明治15年3月22日</t>
    <rPh sb="1" eb="4">
      <t>ブツリガク</t>
    </rPh>
    <rPh sb="4" eb="5">
      <t>ノ</t>
    </rPh>
    <rPh sb="5" eb="7">
      <t>ヨウヨウ</t>
    </rPh>
    <rPh sb="13" eb="15">
      <t>ジジ</t>
    </rPh>
    <rPh sb="15" eb="17">
      <t>シンポウ</t>
    </rPh>
    <rPh sb="18" eb="20">
      <t>メイジ</t>
    </rPh>
    <rPh sb="22" eb="23">
      <t>ネン</t>
    </rPh>
    <rPh sb="24" eb="25">
      <t>ガツ</t>
    </rPh>
    <rPh sb="27" eb="28">
      <t>ニチ</t>
    </rPh>
    <phoneticPr fontId="2"/>
  </si>
  <si>
    <t>電磁誘導説明装置(？)</t>
    <rPh sb="0" eb="2">
      <t>デンジ</t>
    </rPh>
    <rPh sb="2" eb="4">
      <t>ユウドウ</t>
    </rPh>
    <rPh sb="4" eb="6">
      <t>セツメイ</t>
    </rPh>
    <rPh sb="6" eb="8">
      <t>ソウチ</t>
    </rPh>
    <phoneticPr fontId="2"/>
  </si>
  <si>
    <t>安価な精密秤を用いた実験</t>
    <rPh sb="0" eb="2">
      <t>アンカ</t>
    </rPh>
    <rPh sb="3" eb="5">
      <t>セイミツ</t>
    </rPh>
    <rPh sb="5" eb="6">
      <t>ハカリ</t>
    </rPh>
    <rPh sb="7" eb="8">
      <t>モチ</t>
    </rPh>
    <rPh sb="10" eb="12">
      <t>ジッケン</t>
    </rPh>
    <phoneticPr fontId="2"/>
  </si>
  <si>
    <t>続ｸｰﾛﾝﾒｰﾀｰと光電効果の実験</t>
    <rPh sb="0" eb="1">
      <t>ゾク</t>
    </rPh>
    <rPh sb="10" eb="12">
      <t>コウデン</t>
    </rPh>
    <rPh sb="12" eb="14">
      <t>コウカ</t>
    </rPh>
    <rPh sb="15" eb="17">
      <t>ジッケン</t>
    </rPh>
    <phoneticPr fontId="2"/>
  </si>
  <si>
    <t>気柱共鳴とｴﾈﾙｷﾞｰについて：素朴な疑問と思い込み</t>
    <rPh sb="0" eb="2">
      <t>キチュウ</t>
    </rPh>
    <rPh sb="2" eb="4">
      <t>キョウメイ</t>
    </rPh>
    <rPh sb="16" eb="18">
      <t>ソボク</t>
    </rPh>
    <rPh sb="19" eb="21">
      <t>ギモン</t>
    </rPh>
    <rPh sb="22" eb="23">
      <t>オモ</t>
    </rPh>
    <rPh sb="24" eb="25">
      <t>コ</t>
    </rPh>
    <phoneticPr fontId="2"/>
  </si>
  <si>
    <t>高校「物理基礎・物理」熱学の実践記録１　「内部エネルギー」</t>
    <rPh sb="0" eb="2">
      <t>コウコウ</t>
    </rPh>
    <rPh sb="3" eb="5">
      <t>ブツリ</t>
    </rPh>
    <rPh sb="5" eb="7">
      <t>キソ</t>
    </rPh>
    <rPh sb="8" eb="10">
      <t>ブツリ</t>
    </rPh>
    <rPh sb="11" eb="13">
      <t>ネツガク</t>
    </rPh>
    <rPh sb="14" eb="16">
      <t>ジッセン</t>
    </rPh>
    <rPh sb="16" eb="18">
      <t>キロク</t>
    </rPh>
    <rPh sb="21" eb="23">
      <t>ナイブ</t>
    </rPh>
    <phoneticPr fontId="2"/>
  </si>
  <si>
    <t>最新号と鈴木亨さん</t>
    <rPh sb="0" eb="3">
      <t>サイシンゴウ</t>
    </rPh>
    <rPh sb="4" eb="6">
      <t>スズキ</t>
    </rPh>
    <rPh sb="6" eb="7">
      <t>アツシ</t>
    </rPh>
    <phoneticPr fontId="2"/>
  </si>
  <si>
    <t>拝啓,鈴木亨殿</t>
    <rPh sb="0" eb="2">
      <t>ハイケイ</t>
    </rPh>
    <rPh sb="3" eb="5">
      <t>スズキ</t>
    </rPh>
    <rPh sb="5" eb="6">
      <t>アツシ</t>
    </rPh>
    <rPh sb="6" eb="7">
      <t>ドノ</t>
    </rPh>
    <phoneticPr fontId="2"/>
  </si>
  <si>
    <t>鈴木亨さんの思い出</t>
    <rPh sb="0" eb="2">
      <t>スズキ</t>
    </rPh>
    <rPh sb="2" eb="3">
      <t>アツシ</t>
    </rPh>
    <rPh sb="6" eb="7">
      <t>オモ</t>
    </rPh>
    <rPh sb="8" eb="9">
      <t>デ</t>
    </rPh>
    <phoneticPr fontId="2"/>
  </si>
  <si>
    <t>物理教育研究会(APEJ)について</t>
    <rPh sb="0" eb="2">
      <t>ブツリ</t>
    </rPh>
    <rPh sb="2" eb="4">
      <t>キョウイク</t>
    </rPh>
    <rPh sb="4" eb="7">
      <t>ケンキュウカイ</t>
    </rPh>
    <phoneticPr fontId="2"/>
  </si>
  <si>
    <t>清水 裕介</t>
    <rPh sb="0" eb="2">
      <t>シミズ</t>
    </rPh>
    <rPh sb="3" eb="5">
      <t>ユウスケ</t>
    </rPh>
    <phoneticPr fontId="2"/>
  </si>
  <si>
    <t>熊井 孝弘</t>
    <rPh sb="0" eb="2">
      <t>クマイ</t>
    </rPh>
    <rPh sb="3" eb="5">
      <t>タカヒロ</t>
    </rPh>
    <phoneticPr fontId="2"/>
  </si>
  <si>
    <t>村尾 明美</t>
    <rPh sb="0" eb="2">
      <t>ムラオ</t>
    </rPh>
    <rPh sb="3" eb="5">
      <t>アケミ</t>
    </rPh>
    <phoneticPr fontId="2"/>
  </si>
  <si>
    <t>飯田 洋治</t>
    <rPh sb="0" eb="2">
      <t>イイダ</t>
    </rPh>
    <rPh sb="3" eb="4">
      <t>ヨウ</t>
    </rPh>
    <rPh sb="4" eb="5">
      <t>ジ</t>
    </rPh>
    <phoneticPr fontId="2"/>
  </si>
  <si>
    <t>研究会の報告　2019年6月8日(土曜日)</t>
    <rPh sb="0" eb="3">
      <t>ケンキュウカイ</t>
    </rPh>
    <rPh sb="4" eb="6">
      <t>ホウコク</t>
    </rPh>
    <rPh sb="11" eb="12">
      <t>ネン</t>
    </rPh>
    <rPh sb="13" eb="14">
      <t>ガツ</t>
    </rPh>
    <rPh sb="15" eb="16">
      <t>ニチ</t>
    </rPh>
    <rPh sb="17" eb="20">
      <t>ドヨウビ</t>
    </rPh>
    <phoneticPr fontId="2"/>
  </si>
  <si>
    <t>第9回物理公開授業 in 埼玉 実施要項</t>
    <rPh sb="0" eb="1">
      <t>ダイ</t>
    </rPh>
    <rPh sb="2" eb="3">
      <t>カイ</t>
    </rPh>
    <rPh sb="3" eb="5">
      <t>ブツリ</t>
    </rPh>
    <rPh sb="5" eb="7">
      <t>コウカイ</t>
    </rPh>
    <rPh sb="7" eb="9">
      <t>ジュギョウ</t>
    </rPh>
    <rPh sb="13" eb="15">
      <t>サイタマ</t>
    </rPh>
    <rPh sb="16" eb="18">
      <t>ジッシ</t>
    </rPh>
    <rPh sb="18" eb="20">
      <t>ヨウコウ</t>
    </rPh>
    <phoneticPr fontId="2"/>
  </si>
  <si>
    <t>物体を回転させるはたらき</t>
    <rPh sb="0" eb="2">
      <t>ブッタイ</t>
    </rPh>
    <rPh sb="3" eb="5">
      <t>カイテン</t>
    </rPh>
    <phoneticPr fontId="2"/>
  </si>
  <si>
    <t>「鈴木亨さんの論考」を再読しよう</t>
    <rPh sb="1" eb="3">
      <t>スズキ</t>
    </rPh>
    <rPh sb="3" eb="4">
      <t>アツシ</t>
    </rPh>
    <rPh sb="7" eb="9">
      <t>ロンコウ</t>
    </rPh>
    <rPh sb="11" eb="13">
      <t>サイドク</t>
    </rPh>
    <phoneticPr fontId="2"/>
  </si>
  <si>
    <t>中谷宇吉郎の「虹」</t>
    <rPh sb="0" eb="2">
      <t>ナカタニ</t>
    </rPh>
    <rPh sb="2" eb="5">
      <t>ウキチロウ</t>
    </rPh>
    <rPh sb="7" eb="8">
      <t>ニジ</t>
    </rPh>
    <phoneticPr fontId="2"/>
  </si>
  <si>
    <t>マイコンボードを使ってみる</t>
    <rPh sb="8" eb="9">
      <t>ツカ</t>
    </rPh>
    <phoneticPr fontId="2"/>
  </si>
  <si>
    <t>棒を伝わる縦波の速さの測定</t>
    <rPh sb="0" eb="1">
      <t>ボウ</t>
    </rPh>
    <rPh sb="2" eb="3">
      <t>ツタ</t>
    </rPh>
    <rPh sb="5" eb="7">
      <t>タテナミ</t>
    </rPh>
    <rPh sb="8" eb="9">
      <t>ハヤ</t>
    </rPh>
    <rPh sb="11" eb="13">
      <t>ソクテイ</t>
    </rPh>
    <phoneticPr fontId="2"/>
  </si>
  <si>
    <t>パスタウェーブマシン</t>
    <phoneticPr fontId="2"/>
  </si>
  <si>
    <t>多重スリットによる干渉パターンの解説</t>
    <rPh sb="0" eb="2">
      <t>タジュウ</t>
    </rPh>
    <rPh sb="9" eb="11">
      <t>カンショウ</t>
    </rPh>
    <rPh sb="16" eb="18">
      <t>カイセツ</t>
    </rPh>
    <phoneticPr fontId="2"/>
  </si>
  <si>
    <t>斜方投射の生徒実験～"Kinovea"を用いた運動解析～</t>
    <rPh sb="0" eb="2">
      <t>シャホウ</t>
    </rPh>
    <rPh sb="2" eb="4">
      <t>トウシャ</t>
    </rPh>
    <rPh sb="5" eb="7">
      <t>セイト</t>
    </rPh>
    <rPh sb="7" eb="9">
      <t>ジッケン</t>
    </rPh>
    <rPh sb="20" eb="21">
      <t>モチ</t>
    </rPh>
    <rPh sb="23" eb="25">
      <t>ウンドウ</t>
    </rPh>
    <rPh sb="25" eb="27">
      <t>カイセキ</t>
    </rPh>
    <phoneticPr fontId="2"/>
  </si>
  <si>
    <t>「大型滑車」の授業での使用例</t>
    <rPh sb="1" eb="3">
      <t>オオガタ</t>
    </rPh>
    <rPh sb="3" eb="5">
      <t>カッシャ</t>
    </rPh>
    <rPh sb="7" eb="9">
      <t>ジュギョウ</t>
    </rPh>
    <rPh sb="11" eb="13">
      <t>シヨウ</t>
    </rPh>
    <rPh sb="13" eb="14">
      <t>レイ</t>
    </rPh>
    <phoneticPr fontId="2"/>
  </si>
  <si>
    <t>NutQUIZ:Kahoot!を用いたコンセプトクイズ</t>
    <rPh sb="16" eb="17">
      <t>モチ</t>
    </rPh>
    <phoneticPr fontId="2"/>
  </si>
  <si>
    <t>力学的負荷と扇風機：素朴な疑問と思い込み</t>
    <rPh sb="0" eb="3">
      <t>リキガクテキ</t>
    </rPh>
    <rPh sb="3" eb="5">
      <t>フカ</t>
    </rPh>
    <rPh sb="6" eb="9">
      <t>センプウキ</t>
    </rPh>
    <rPh sb="10" eb="12">
      <t>ソボク</t>
    </rPh>
    <rPh sb="13" eb="15">
      <t>ギモン</t>
    </rPh>
    <rPh sb="16" eb="17">
      <t>オモ</t>
    </rPh>
    <rPh sb="18" eb="19">
      <t>コ</t>
    </rPh>
    <phoneticPr fontId="2"/>
  </si>
  <si>
    <t>ワイヤレスマウスを用いた運動の記録</t>
    <rPh sb="9" eb="10">
      <t>モチ</t>
    </rPh>
    <rPh sb="12" eb="14">
      <t>ウンドウ</t>
    </rPh>
    <rPh sb="15" eb="17">
      <t>キロク</t>
    </rPh>
    <phoneticPr fontId="2"/>
  </si>
  <si>
    <t>FMCEから見た高校物理の指導の変化</t>
    <rPh sb="6" eb="7">
      <t>ミ</t>
    </rPh>
    <rPh sb="8" eb="10">
      <t>コウコウ</t>
    </rPh>
    <rPh sb="10" eb="12">
      <t>ブツリ</t>
    </rPh>
    <rPh sb="13" eb="15">
      <t>シドウ</t>
    </rPh>
    <rPh sb="16" eb="18">
      <t>ヘンカ</t>
    </rPh>
    <phoneticPr fontId="2"/>
  </si>
  <si>
    <t>気柱の共鳴について-シュミレーション-</t>
    <rPh sb="0" eb="2">
      <t>キチュウ</t>
    </rPh>
    <rPh sb="3" eb="5">
      <t>キョウメイ</t>
    </rPh>
    <phoneticPr fontId="2"/>
  </si>
  <si>
    <t>高校音波教材の検討</t>
    <rPh sb="0" eb="2">
      <t>コウコウ</t>
    </rPh>
    <rPh sb="2" eb="4">
      <t>オンパ</t>
    </rPh>
    <rPh sb="4" eb="6">
      <t>キョウザイ</t>
    </rPh>
    <rPh sb="7" eb="9">
      <t>ケントウ</t>
    </rPh>
    <phoneticPr fontId="2"/>
  </si>
  <si>
    <t>重心を求めて回そう！！</t>
    <rPh sb="0" eb="2">
      <t>ジュウシン</t>
    </rPh>
    <rPh sb="3" eb="4">
      <t>モト</t>
    </rPh>
    <rPh sb="6" eb="7">
      <t>マワ</t>
    </rPh>
    <phoneticPr fontId="2"/>
  </si>
  <si>
    <t>凸レンズの実像実験の簡易計量</t>
    <rPh sb="0" eb="1">
      <t>トツ</t>
    </rPh>
    <rPh sb="5" eb="7">
      <t>ジツゾウ</t>
    </rPh>
    <rPh sb="7" eb="9">
      <t>ジッケン</t>
    </rPh>
    <rPh sb="10" eb="12">
      <t>カンイ</t>
    </rPh>
    <rPh sb="12" eb="14">
      <t>ケイリョウ</t>
    </rPh>
    <phoneticPr fontId="2"/>
  </si>
  <si>
    <t>ページ</t>
    <phoneticPr fontId="2"/>
  </si>
  <si>
    <t>英国Aﾚﾍﾞﾙ物理の探究活動(Investigation)の指導と評価に関する講演会</t>
    <rPh sb="0" eb="2">
      <t>エイコク</t>
    </rPh>
    <rPh sb="7" eb="9">
      <t>ブツリ</t>
    </rPh>
    <rPh sb="10" eb="12">
      <t>タンキュウ</t>
    </rPh>
    <rPh sb="12" eb="14">
      <t>カツドウ</t>
    </rPh>
    <rPh sb="30" eb="32">
      <t>シドウ</t>
    </rPh>
    <rPh sb="33" eb="35">
      <t>ヒョウカ</t>
    </rPh>
    <rPh sb="36" eb="37">
      <t>カン</t>
    </rPh>
    <rPh sb="39" eb="42">
      <t>コウエンカイ</t>
    </rPh>
    <phoneticPr fontId="2"/>
  </si>
  <si>
    <t>実行委員会</t>
    <rPh sb="0" eb="2">
      <t>ジッコウ</t>
    </rPh>
    <rPh sb="2" eb="5">
      <t>イインカイ</t>
    </rPh>
    <phoneticPr fontId="2"/>
  </si>
  <si>
    <t>2019年 APEJ夏期大会報告</t>
    <rPh sb="4" eb="5">
      <t>ネン</t>
    </rPh>
    <rPh sb="10" eb="12">
      <t>カキ</t>
    </rPh>
    <rPh sb="12" eb="14">
      <t>タイカイ</t>
    </rPh>
    <rPh sb="14" eb="16">
      <t>ホウコク</t>
    </rPh>
    <phoneticPr fontId="2"/>
  </si>
  <si>
    <t>小沢啓(実行委員長)</t>
    <rPh sb="0" eb="2">
      <t>オザワ</t>
    </rPh>
    <rPh sb="2" eb="3">
      <t>ケイ</t>
    </rPh>
    <rPh sb="4" eb="6">
      <t>ジッコウ</t>
    </rPh>
    <rPh sb="6" eb="9">
      <t>イインチョウ</t>
    </rPh>
    <phoneticPr fontId="2"/>
  </si>
  <si>
    <t>授業につながる実験開発</t>
    <rPh sb="0" eb="2">
      <t>ジュギョウ</t>
    </rPh>
    <rPh sb="7" eb="9">
      <t>ジッケン</t>
    </rPh>
    <rPh sb="9" eb="11">
      <t>カイハツ</t>
    </rPh>
    <phoneticPr fontId="2"/>
  </si>
  <si>
    <t>実験を取り込んだ授業構成の工夫と実践</t>
    <rPh sb="0" eb="2">
      <t>ジッケン</t>
    </rPh>
    <rPh sb="3" eb="4">
      <t>ト</t>
    </rPh>
    <rPh sb="5" eb="6">
      <t>コ</t>
    </rPh>
    <rPh sb="8" eb="10">
      <t>ジュギョウ</t>
    </rPh>
    <rPh sb="10" eb="12">
      <t>コウセイ</t>
    </rPh>
    <rPh sb="13" eb="15">
      <t>クフウ</t>
    </rPh>
    <rPh sb="16" eb="18">
      <t>ジッセン</t>
    </rPh>
    <phoneticPr fontId="2"/>
  </si>
  <si>
    <t>池永 寛</t>
    <rPh sb="0" eb="2">
      <t>イケナガ</t>
    </rPh>
    <rPh sb="3" eb="4">
      <t>ヒロシ</t>
    </rPh>
    <phoneticPr fontId="2"/>
  </si>
  <si>
    <t>教室でできる5分間物理実験</t>
    <rPh sb="0" eb="2">
      <t>キョウシツ</t>
    </rPh>
    <rPh sb="7" eb="9">
      <t>フンカン</t>
    </rPh>
    <rPh sb="9" eb="11">
      <t>ブツリ</t>
    </rPh>
    <rPh sb="11" eb="13">
      <t>ジッケン</t>
    </rPh>
    <phoneticPr fontId="2"/>
  </si>
  <si>
    <t>ESP32を用いたいくつかの測定</t>
    <rPh sb="6" eb="7">
      <t>モチ</t>
    </rPh>
    <rPh sb="14" eb="16">
      <t>ソクテイ</t>
    </rPh>
    <phoneticPr fontId="2"/>
  </si>
  <si>
    <t>パイプオルガンのパイプ</t>
    <phoneticPr fontId="2"/>
  </si>
  <si>
    <t>授業の役に立つ物理実験</t>
    <rPh sb="0" eb="2">
      <t>ジュギョウ</t>
    </rPh>
    <rPh sb="3" eb="4">
      <t>ヤク</t>
    </rPh>
    <rPh sb="5" eb="6">
      <t>タ</t>
    </rPh>
    <rPh sb="7" eb="9">
      <t>ブツリ</t>
    </rPh>
    <rPh sb="9" eb="11">
      <t>ジッケン</t>
    </rPh>
    <phoneticPr fontId="2"/>
  </si>
  <si>
    <t>太陽電池の負荷に対する出力</t>
    <rPh sb="0" eb="2">
      <t>タイヨウ</t>
    </rPh>
    <rPh sb="2" eb="4">
      <t>デンチ</t>
    </rPh>
    <rPh sb="5" eb="7">
      <t>フカ</t>
    </rPh>
    <rPh sb="8" eb="9">
      <t>タイ</t>
    </rPh>
    <rPh sb="11" eb="13">
      <t>シュツリョク</t>
    </rPh>
    <phoneticPr fontId="2"/>
  </si>
  <si>
    <t>地下水に含まれる放射性物質の収集と測定</t>
    <rPh sb="0" eb="3">
      <t>チカスイ</t>
    </rPh>
    <rPh sb="4" eb="5">
      <t>フク</t>
    </rPh>
    <rPh sb="8" eb="11">
      <t>ホウシャセイ</t>
    </rPh>
    <rPh sb="11" eb="13">
      <t>ブッシツ</t>
    </rPh>
    <rPh sb="14" eb="16">
      <t>シュウシュウ</t>
    </rPh>
    <rPh sb="17" eb="19">
      <t>ソクテイ</t>
    </rPh>
    <phoneticPr fontId="2"/>
  </si>
  <si>
    <t>中学物理/高校物理における教科融合・実社会に関連した問題の出題実践例</t>
    <rPh sb="0" eb="2">
      <t>チュウガク</t>
    </rPh>
    <rPh sb="2" eb="4">
      <t>ブツリ</t>
    </rPh>
    <rPh sb="5" eb="7">
      <t>コウコウ</t>
    </rPh>
    <rPh sb="7" eb="9">
      <t>ブツリ</t>
    </rPh>
    <rPh sb="13" eb="15">
      <t>キョウカ</t>
    </rPh>
    <rPh sb="15" eb="17">
      <t>ユウゴウ</t>
    </rPh>
    <rPh sb="18" eb="19">
      <t>ジツ</t>
    </rPh>
    <rPh sb="19" eb="21">
      <t>シャカイ</t>
    </rPh>
    <rPh sb="22" eb="24">
      <t>カンレン</t>
    </rPh>
    <rPh sb="26" eb="28">
      <t>モンダイ</t>
    </rPh>
    <rPh sb="29" eb="31">
      <t>シュツダイ</t>
    </rPh>
    <rPh sb="31" eb="33">
      <t>ジッセン</t>
    </rPh>
    <rPh sb="33" eb="34">
      <t>レイ</t>
    </rPh>
    <phoneticPr fontId="2"/>
  </si>
  <si>
    <t>直流回路の教え方　～なぜ直列が先なのか～</t>
    <rPh sb="0" eb="2">
      <t>チョクリュウ</t>
    </rPh>
    <rPh sb="2" eb="4">
      <t>カイロ</t>
    </rPh>
    <rPh sb="5" eb="6">
      <t>オシ</t>
    </rPh>
    <rPh sb="7" eb="8">
      <t>カタ</t>
    </rPh>
    <rPh sb="12" eb="14">
      <t>チョクレツ</t>
    </rPh>
    <rPh sb="15" eb="16">
      <t>サキ</t>
    </rPh>
    <phoneticPr fontId="2"/>
  </si>
  <si>
    <t>山本 明利</t>
    <rPh sb="0" eb="2">
      <t>ヤマモト</t>
    </rPh>
    <rPh sb="3" eb="5">
      <t>アキトシ</t>
    </rPh>
    <phoneticPr fontId="2"/>
  </si>
  <si>
    <t>長井 浩子</t>
    <rPh sb="0" eb="2">
      <t>ナガイ</t>
    </rPh>
    <rPh sb="3" eb="5">
      <t>ヒロコ</t>
    </rPh>
    <phoneticPr fontId="2"/>
  </si>
  <si>
    <t>宇於崎 陽介</t>
    <rPh sb="0" eb="1">
      <t>ウ</t>
    </rPh>
    <rPh sb="1" eb="2">
      <t>オ</t>
    </rPh>
    <rPh sb="2" eb="3">
      <t>サキ</t>
    </rPh>
    <rPh sb="4" eb="6">
      <t>ヨウスケ</t>
    </rPh>
    <phoneticPr fontId="2"/>
  </si>
  <si>
    <t>人見 純司</t>
    <rPh sb="0" eb="2">
      <t>ヒトミ</t>
    </rPh>
    <rPh sb="3" eb="5">
      <t>ジュンジ</t>
    </rPh>
    <phoneticPr fontId="2"/>
  </si>
  <si>
    <t>生部 昭光</t>
    <rPh sb="0" eb="2">
      <t>イクベ</t>
    </rPh>
    <rPh sb="3" eb="5">
      <t>アキミツ</t>
    </rPh>
    <phoneticPr fontId="2"/>
  </si>
  <si>
    <t>第12回高校物理の授業に役立つ基本実験講習会開催報告</t>
    <rPh sb="22" eb="24">
      <t>カイサイ</t>
    </rPh>
    <rPh sb="24" eb="26">
      <t>ホウコク</t>
    </rPh>
    <phoneticPr fontId="2"/>
  </si>
  <si>
    <t>第9回物理授業公開講座「熱と温度」実施報告</t>
    <rPh sb="5" eb="7">
      <t>ジュギョウ</t>
    </rPh>
    <rPh sb="7" eb="9">
      <t>コウカイ</t>
    </rPh>
    <rPh sb="9" eb="11">
      <t>コウザ</t>
    </rPh>
    <rPh sb="12" eb="13">
      <t>ネツ</t>
    </rPh>
    <rPh sb="14" eb="16">
      <t>オンド</t>
    </rPh>
    <rPh sb="17" eb="19">
      <t>ジッシ</t>
    </rPh>
    <rPh sb="19" eb="21">
      <t>ホウコク</t>
    </rPh>
    <phoneticPr fontId="2"/>
  </si>
  <si>
    <t>音波の指導についての考察</t>
    <rPh sb="0" eb="2">
      <t>オンパ</t>
    </rPh>
    <rPh sb="3" eb="5">
      <t>シドウ</t>
    </rPh>
    <rPh sb="10" eb="12">
      <t>コウサツ</t>
    </rPh>
    <phoneticPr fontId="2"/>
  </si>
  <si>
    <t>アナログ加速度計の製作</t>
    <rPh sb="4" eb="7">
      <t>カソクド</t>
    </rPh>
    <rPh sb="7" eb="8">
      <t>ケイ</t>
    </rPh>
    <rPh sb="9" eb="11">
      <t>セイサク</t>
    </rPh>
    <phoneticPr fontId="2"/>
  </si>
  <si>
    <t>[鈴木亨さんの稿を読んで話しあう会]の報告</t>
    <rPh sb="1" eb="3">
      <t>スズキ</t>
    </rPh>
    <rPh sb="3" eb="4">
      <t>リョウ</t>
    </rPh>
    <rPh sb="7" eb="8">
      <t>コウ</t>
    </rPh>
    <rPh sb="9" eb="10">
      <t>ヨ</t>
    </rPh>
    <rPh sb="12" eb="13">
      <t>ハナ</t>
    </rPh>
    <rPh sb="16" eb="17">
      <t>カイ</t>
    </rPh>
    <rPh sb="19" eb="21">
      <t>ホウコク</t>
    </rPh>
    <phoneticPr fontId="2"/>
  </si>
  <si>
    <t>(2019年版)</t>
    <rPh sb="5" eb="7">
      <t>ネンバン</t>
    </rPh>
    <phoneticPr fontId="2"/>
  </si>
  <si>
    <t>物理教育研究会(APEJ)について・入会案内</t>
    <rPh sb="0" eb="2">
      <t>ブツリ</t>
    </rPh>
    <rPh sb="2" eb="4">
      <t>キョウイク</t>
    </rPh>
    <rPh sb="4" eb="7">
      <t>ケンキュウカイ</t>
    </rPh>
    <phoneticPr fontId="2"/>
  </si>
  <si>
    <t>タイトル</t>
    <phoneticPr fontId="2"/>
  </si>
  <si>
    <t>定例研究会の報告　2019年11月30日(土曜日)</t>
    <rPh sb="0" eb="2">
      <t>テイレイ</t>
    </rPh>
    <rPh sb="2" eb="5">
      <t>ケンキュウカイ</t>
    </rPh>
    <rPh sb="6" eb="8">
      <t>ホウコク</t>
    </rPh>
    <rPh sb="13" eb="14">
      <t>ネン</t>
    </rPh>
    <rPh sb="16" eb="17">
      <t>ガツ</t>
    </rPh>
    <rPh sb="19" eb="20">
      <t>ニチ</t>
    </rPh>
    <rPh sb="21" eb="24">
      <t>ドヨウビ</t>
    </rPh>
    <phoneticPr fontId="2"/>
  </si>
  <si>
    <t>運動の第３法則の前半と後半</t>
    <rPh sb="0" eb="2">
      <t>ウンドウ</t>
    </rPh>
    <rPh sb="3" eb="4">
      <t>ダイ</t>
    </rPh>
    <rPh sb="5" eb="7">
      <t>ホウソク</t>
    </rPh>
    <rPh sb="8" eb="10">
      <t>ゼンハン</t>
    </rPh>
    <rPh sb="11" eb="13">
      <t>コウハン</t>
    </rPh>
    <phoneticPr fontId="2"/>
  </si>
  <si>
    <t>「仕事とｴﾈﾙｷﾞｰ」概念の検討―「系」選択の重要性―</t>
    <rPh sb="1" eb="3">
      <t>シゴト</t>
    </rPh>
    <rPh sb="11" eb="13">
      <t>ガイネン</t>
    </rPh>
    <rPh sb="14" eb="16">
      <t>ケントウ</t>
    </rPh>
    <rPh sb="18" eb="19">
      <t>ケイ</t>
    </rPh>
    <rPh sb="20" eb="22">
      <t>センタク</t>
    </rPh>
    <rPh sb="23" eb="26">
      <t>ジュウヨウセイ</t>
    </rPh>
    <phoneticPr fontId="2"/>
  </si>
  <si>
    <t>仕事とｴﾈﾙｷﾞｰの指導についての提案</t>
    <rPh sb="0" eb="2">
      <t>シゴト</t>
    </rPh>
    <rPh sb="10" eb="12">
      <t>シドウ</t>
    </rPh>
    <rPh sb="17" eb="19">
      <t>テイアン</t>
    </rPh>
    <phoneticPr fontId="2"/>
  </si>
  <si>
    <t>2年間の福島の現状と放射線についての授業・研修，そして県外への発信</t>
    <rPh sb="1" eb="2">
      <t>ネン</t>
    </rPh>
    <rPh sb="2" eb="3">
      <t>カン</t>
    </rPh>
    <rPh sb="4" eb="6">
      <t>フクシマ</t>
    </rPh>
    <rPh sb="7" eb="9">
      <t>ゲンジョウ</t>
    </rPh>
    <rPh sb="10" eb="13">
      <t>ホウシャセン</t>
    </rPh>
    <rPh sb="18" eb="20">
      <t>ジュギョウ</t>
    </rPh>
    <rPh sb="21" eb="23">
      <t>ケンシュウ</t>
    </rPh>
    <rPh sb="27" eb="29">
      <t>ケンガイ</t>
    </rPh>
    <rPh sb="31" eb="33">
      <t>ハッシン</t>
    </rPh>
    <phoneticPr fontId="2"/>
  </si>
  <si>
    <t>2台の台車を衝突させた時の運動量と運動ｴﾈﾙｷﾞｰの変化</t>
    <rPh sb="1" eb="2">
      <t>ダイ</t>
    </rPh>
    <rPh sb="3" eb="5">
      <t>ダイシャ</t>
    </rPh>
    <rPh sb="6" eb="8">
      <t>ショウトツ</t>
    </rPh>
    <rPh sb="11" eb="12">
      <t>トキ</t>
    </rPh>
    <rPh sb="13" eb="15">
      <t>ウンドウ</t>
    </rPh>
    <rPh sb="15" eb="16">
      <t>リョウ</t>
    </rPh>
    <rPh sb="17" eb="19">
      <t>ウンドウ</t>
    </rPh>
    <rPh sb="26" eb="28">
      <t>ヘンカ</t>
    </rPh>
    <phoneticPr fontId="2"/>
  </si>
  <si>
    <t>ｴﾈﾙｷﾞｰ学習は定量的に</t>
    <rPh sb="6" eb="8">
      <t>ガクシュウ</t>
    </rPh>
    <rPh sb="9" eb="12">
      <t>テイリョウテキ</t>
    </rPh>
    <phoneticPr fontId="2"/>
  </si>
  <si>
    <t>ICT利用環境が整ってきた教室からの要望に応えて 授業書《もしも原子がみえたなら》シュミレーション版　リニューアル</t>
    <rPh sb="3" eb="5">
      <t>リヨウ</t>
    </rPh>
    <rPh sb="5" eb="7">
      <t>カンキョウ</t>
    </rPh>
    <rPh sb="8" eb="9">
      <t>トトノ</t>
    </rPh>
    <rPh sb="13" eb="15">
      <t>キョウシツ</t>
    </rPh>
    <rPh sb="18" eb="20">
      <t>ヨウボウ</t>
    </rPh>
    <rPh sb="21" eb="22">
      <t>コタ</t>
    </rPh>
    <rPh sb="25" eb="27">
      <t>ジュギョウ</t>
    </rPh>
    <rPh sb="27" eb="28">
      <t>ショ</t>
    </rPh>
    <rPh sb="32" eb="34">
      <t>ゲンシ</t>
    </rPh>
    <rPh sb="49" eb="50">
      <t>バン</t>
    </rPh>
    <phoneticPr fontId="2"/>
  </si>
  <si>
    <t>パタリンチョウと磁石　―エジソンクラブ報告―</t>
    <rPh sb="8" eb="10">
      <t>ジシャク</t>
    </rPh>
    <rPh sb="19" eb="21">
      <t>ホウコク</t>
    </rPh>
    <phoneticPr fontId="2"/>
  </si>
  <si>
    <t>講演会報告</t>
    <rPh sb="0" eb="3">
      <t>コウエンカイ</t>
    </rPh>
    <rPh sb="3" eb="5">
      <t>ホウコク</t>
    </rPh>
    <phoneticPr fontId="2"/>
  </si>
  <si>
    <t>英国の科学教育の現状とAﾚﾍﾞﾙ物理における探究活動に関する連続講演会の趣旨とその背景―ローレンス・J・ハーロッツを迎えて―</t>
    <rPh sb="0" eb="2">
      <t>エイコク</t>
    </rPh>
    <rPh sb="3" eb="5">
      <t>カガク</t>
    </rPh>
    <rPh sb="5" eb="7">
      <t>キョウイク</t>
    </rPh>
    <rPh sb="8" eb="10">
      <t>ゲンジョウ</t>
    </rPh>
    <rPh sb="16" eb="18">
      <t>ブツリ</t>
    </rPh>
    <rPh sb="22" eb="24">
      <t>タンキュウ</t>
    </rPh>
    <rPh sb="24" eb="26">
      <t>カツドウ</t>
    </rPh>
    <rPh sb="27" eb="28">
      <t>カン</t>
    </rPh>
    <rPh sb="30" eb="32">
      <t>レンゾク</t>
    </rPh>
    <rPh sb="32" eb="34">
      <t>コウエン</t>
    </rPh>
    <rPh sb="34" eb="35">
      <t>カイ</t>
    </rPh>
    <rPh sb="36" eb="38">
      <t>シュシ</t>
    </rPh>
    <rPh sb="41" eb="43">
      <t>ハイケイ</t>
    </rPh>
    <rPh sb="58" eb="59">
      <t>ムカ</t>
    </rPh>
    <phoneticPr fontId="2"/>
  </si>
  <si>
    <t>(2020年1月11日物理教育研究会 講演予稿)英国の科学教育の現状とAﾚﾍﾞﾙ物理における探究活動―その教育的な意味、教員の指導と評価、いくつかの例とともに</t>
    <rPh sb="5" eb="6">
      <t>ネン</t>
    </rPh>
    <rPh sb="7" eb="8">
      <t>ガツ</t>
    </rPh>
    <rPh sb="10" eb="11">
      <t>ニチ</t>
    </rPh>
    <rPh sb="11" eb="13">
      <t>ブツリ</t>
    </rPh>
    <rPh sb="13" eb="15">
      <t>キョウイク</t>
    </rPh>
    <rPh sb="15" eb="18">
      <t>ケンキュウカイ</t>
    </rPh>
    <rPh sb="19" eb="21">
      <t>コウエン</t>
    </rPh>
    <rPh sb="21" eb="23">
      <t>ヨコウ</t>
    </rPh>
    <rPh sb="53" eb="56">
      <t>キョウイクテキ</t>
    </rPh>
    <rPh sb="57" eb="59">
      <t>イミ</t>
    </rPh>
    <rPh sb="60" eb="62">
      <t>キョウイン</t>
    </rPh>
    <rPh sb="63" eb="65">
      <t>シドウ</t>
    </rPh>
    <rPh sb="66" eb="68">
      <t>ヒョウカ</t>
    </rPh>
    <rPh sb="74" eb="75">
      <t>レイ</t>
    </rPh>
    <phoneticPr fontId="2"/>
  </si>
  <si>
    <t>英国Aﾚﾍﾞﾙ物理の新評価制度について―OCR「ｱﾄﾞﾊﾞﾝｼﾝｸﾞ物理」コースの試験を例に―</t>
    <rPh sb="0" eb="2">
      <t>エイコク</t>
    </rPh>
    <rPh sb="7" eb="9">
      <t>ブツリ</t>
    </rPh>
    <rPh sb="10" eb="11">
      <t>シン</t>
    </rPh>
    <rPh sb="11" eb="13">
      <t>ヒョウカ</t>
    </rPh>
    <rPh sb="13" eb="15">
      <t>セイド</t>
    </rPh>
    <rPh sb="34" eb="36">
      <t>ブツリ</t>
    </rPh>
    <rPh sb="41" eb="43">
      <t>シケン</t>
    </rPh>
    <rPh sb="44" eb="45">
      <t>レイ</t>
    </rPh>
    <phoneticPr fontId="2"/>
  </si>
  <si>
    <t>英国Aﾚﾍﾞﾙ物理の探究活動の指導と評価に関する講演会に参加して</t>
    <rPh sb="0" eb="2">
      <t>エイコク</t>
    </rPh>
    <rPh sb="7" eb="9">
      <t>ブツリ</t>
    </rPh>
    <rPh sb="10" eb="12">
      <t>タンキュウ</t>
    </rPh>
    <rPh sb="12" eb="14">
      <t>カツドウ</t>
    </rPh>
    <rPh sb="15" eb="17">
      <t>シドウ</t>
    </rPh>
    <rPh sb="18" eb="20">
      <t>ヒョウカ</t>
    </rPh>
    <rPh sb="21" eb="22">
      <t>カン</t>
    </rPh>
    <rPh sb="24" eb="27">
      <t>コウエンカイ</t>
    </rPh>
    <rPh sb="28" eb="30">
      <t>サンカ</t>
    </rPh>
    <phoneticPr fontId="2"/>
  </si>
  <si>
    <t>マウスを用いた運動の記録―２</t>
    <rPh sb="4" eb="5">
      <t>モチ</t>
    </rPh>
    <rPh sb="7" eb="9">
      <t>ウンドウ</t>
    </rPh>
    <rPh sb="10" eb="12">
      <t>キロク</t>
    </rPh>
    <phoneticPr fontId="2"/>
  </si>
  <si>
    <t>音声出力とパワーLEDによるマルチストロボ</t>
    <rPh sb="0" eb="2">
      <t>オンセイ</t>
    </rPh>
    <rPh sb="2" eb="4">
      <t>シュツリョク</t>
    </rPh>
    <phoneticPr fontId="2"/>
  </si>
  <si>
    <t>復氷</t>
    <rPh sb="0" eb="1">
      <t>フク</t>
    </rPh>
    <rPh sb="1" eb="2">
      <t>ヒョウ</t>
    </rPh>
    <phoneticPr fontId="2"/>
  </si>
  <si>
    <t>2020年度物理教育研究会(APEJ)総会　議案書</t>
    <phoneticPr fontId="2"/>
  </si>
  <si>
    <t>2019年度APEJ決算報告・2020年度APEJ予算(案)</t>
    <phoneticPr fontId="2"/>
  </si>
  <si>
    <t>物理教育研究会定款</t>
    <rPh sb="0" eb="2">
      <t>ブツリ</t>
    </rPh>
    <rPh sb="2" eb="4">
      <t>キョウイク</t>
    </rPh>
    <rPh sb="4" eb="7">
      <t>ケンキュウカイ</t>
    </rPh>
    <phoneticPr fontId="2"/>
  </si>
  <si>
    <t>千葉 惇</t>
    <rPh sb="0" eb="2">
      <t>チバ</t>
    </rPh>
    <rPh sb="3" eb="4">
      <t>トオル</t>
    </rPh>
    <phoneticPr fontId="2"/>
  </si>
  <si>
    <t>ローレンス・J・ハークロッツ</t>
    <phoneticPr fontId="2"/>
  </si>
  <si>
    <t>山田 達之輔</t>
    <rPh sb="0" eb="2">
      <t>ヤマダ</t>
    </rPh>
    <rPh sb="3" eb="6">
      <t>タツノスケ</t>
    </rPh>
    <phoneticPr fontId="2"/>
  </si>
  <si>
    <t>謎解きを楽しむ電磁誘導の簡易実験</t>
    <rPh sb="0" eb="2">
      <t>ナゾト</t>
    </rPh>
    <rPh sb="4" eb="5">
      <t>タノ</t>
    </rPh>
    <rPh sb="7" eb="9">
      <t>デンジ</t>
    </rPh>
    <rPh sb="9" eb="11">
      <t>ユウドウ</t>
    </rPh>
    <rPh sb="12" eb="14">
      <t>カンイ</t>
    </rPh>
    <rPh sb="14" eb="16">
      <t>ジッケン</t>
    </rPh>
    <phoneticPr fontId="2"/>
  </si>
  <si>
    <t>(2020年版)</t>
    <rPh sb="5" eb="7">
      <t>ネンバン</t>
    </rPh>
    <phoneticPr fontId="2"/>
  </si>
  <si>
    <t>音叉の持続振動とLED　マルチストロボ―２</t>
    <rPh sb="0" eb="2">
      <t>オンサ</t>
    </rPh>
    <rPh sb="3" eb="5">
      <t>ジゾク</t>
    </rPh>
    <rPh sb="5" eb="7">
      <t>シンドウ</t>
    </rPh>
    <phoneticPr fontId="2"/>
  </si>
  <si>
    <t>フルカラーLEDを用いた光の三原色合成実験器の作成</t>
    <rPh sb="9" eb="10">
      <t>モチ</t>
    </rPh>
    <rPh sb="12" eb="13">
      <t>ヒカリ</t>
    </rPh>
    <rPh sb="14" eb="17">
      <t>サンゲンショク</t>
    </rPh>
    <rPh sb="17" eb="19">
      <t>ゴウセイ</t>
    </rPh>
    <rPh sb="19" eb="21">
      <t>ジッケン</t>
    </rPh>
    <rPh sb="21" eb="22">
      <t>キ</t>
    </rPh>
    <rPh sb="23" eb="25">
      <t>サクセイ</t>
    </rPh>
    <phoneticPr fontId="2"/>
  </si>
  <si>
    <t>煙箱の実験 - 「光線」を見る</t>
    <rPh sb="0" eb="1">
      <t>ケムリ</t>
    </rPh>
    <rPh sb="1" eb="2">
      <t>バコ</t>
    </rPh>
    <rPh sb="3" eb="5">
      <t>ジッケン</t>
    </rPh>
    <rPh sb="9" eb="11">
      <t>コウセン</t>
    </rPh>
    <rPh sb="13" eb="14">
      <t>ミ</t>
    </rPh>
    <phoneticPr fontId="2"/>
  </si>
  <si>
    <t>直線電流の作る磁場測定通信原稿提出版修</t>
    <rPh sb="0" eb="2">
      <t>チョクセン</t>
    </rPh>
    <rPh sb="2" eb="4">
      <t>デンリュウ</t>
    </rPh>
    <rPh sb="5" eb="6">
      <t>ツク</t>
    </rPh>
    <rPh sb="7" eb="9">
      <t>ジバ</t>
    </rPh>
    <rPh sb="9" eb="11">
      <t>ソクテイ</t>
    </rPh>
    <rPh sb="11" eb="13">
      <t>ツウシン</t>
    </rPh>
    <rPh sb="13" eb="15">
      <t>ゲンコウ</t>
    </rPh>
    <rPh sb="15" eb="17">
      <t>テイシュツ</t>
    </rPh>
    <rPh sb="17" eb="18">
      <t>バン</t>
    </rPh>
    <rPh sb="18" eb="19">
      <t>オサム</t>
    </rPh>
    <phoneticPr fontId="2"/>
  </si>
  <si>
    <t>自作モノコード</t>
    <rPh sb="0" eb="2">
      <t>ジサク</t>
    </rPh>
    <phoneticPr fontId="2"/>
  </si>
  <si>
    <t>フレミングの左手を作る</t>
    <rPh sb="6" eb="8">
      <t>ヒダリテ</t>
    </rPh>
    <rPh sb="9" eb="10">
      <t>ツク</t>
    </rPh>
    <phoneticPr fontId="2"/>
  </si>
  <si>
    <t>野呂 茂樹</t>
    <rPh sb="0" eb="2">
      <t>ノロ</t>
    </rPh>
    <rPh sb="3" eb="5">
      <t>シゲキ</t>
    </rPh>
    <phoneticPr fontId="2"/>
  </si>
  <si>
    <t>北原 裕司</t>
    <rPh sb="0" eb="2">
      <t>キタハラ</t>
    </rPh>
    <rPh sb="3" eb="5">
      <t>ユウジ</t>
    </rPh>
    <phoneticPr fontId="2"/>
  </si>
  <si>
    <t>平野 祐希子</t>
    <rPh sb="0" eb="2">
      <t>ヒラノ</t>
    </rPh>
    <rPh sb="3" eb="6">
      <t>ユキコ</t>
    </rPh>
    <phoneticPr fontId="2"/>
  </si>
  <si>
    <t>森 弘之</t>
    <rPh sb="0" eb="1">
      <t>モリ</t>
    </rPh>
    <rPh sb="2" eb="4">
      <t>ヒロユキ</t>
    </rPh>
    <phoneticPr fontId="2"/>
  </si>
  <si>
    <t>研究会の報告　2020年6月6日(土曜日)</t>
    <rPh sb="0" eb="3">
      <t>ケンキュウカイ</t>
    </rPh>
    <rPh sb="4" eb="6">
      <t>ホウコク</t>
    </rPh>
    <rPh sb="11" eb="12">
      <t>ネン</t>
    </rPh>
    <rPh sb="13" eb="14">
      <t>ガツ</t>
    </rPh>
    <rPh sb="15" eb="16">
      <t>ニチ</t>
    </rPh>
    <rPh sb="17" eb="20">
      <t>ドヨウビ</t>
    </rPh>
    <phoneticPr fontId="2"/>
  </si>
  <si>
    <t>ｽﾏｰﾄﾌｫﾝのｽﾛｰ動画を用いた衝突解析(生徒実験)と授業展開①</t>
    <rPh sb="11" eb="13">
      <t>ドウガ</t>
    </rPh>
    <rPh sb="14" eb="15">
      <t>モチ</t>
    </rPh>
    <rPh sb="17" eb="19">
      <t>ショウトツ</t>
    </rPh>
    <rPh sb="19" eb="21">
      <t>カイセキ</t>
    </rPh>
    <rPh sb="22" eb="24">
      <t>セイト</t>
    </rPh>
    <rPh sb="24" eb="26">
      <t>ジッケン</t>
    </rPh>
    <rPh sb="28" eb="30">
      <t>ジュギョウ</t>
    </rPh>
    <rPh sb="30" eb="32">
      <t>テンカイ</t>
    </rPh>
    <phoneticPr fontId="2"/>
  </si>
  <si>
    <t>コイルに磁石を抜き差しして豆電球を光らせる</t>
    <rPh sb="4" eb="6">
      <t>ジシャク</t>
    </rPh>
    <rPh sb="7" eb="8">
      <t>ヌ</t>
    </rPh>
    <rPh sb="9" eb="10">
      <t>サ</t>
    </rPh>
    <rPh sb="13" eb="14">
      <t>マメ</t>
    </rPh>
    <rPh sb="14" eb="16">
      <t>デンキュウ</t>
    </rPh>
    <rPh sb="17" eb="18">
      <t>ヒカ</t>
    </rPh>
    <phoneticPr fontId="2"/>
  </si>
  <si>
    <t>自作モノコードをエレキギターに　―電磁誘導の実験―</t>
    <rPh sb="0" eb="2">
      <t>ジサク</t>
    </rPh>
    <rPh sb="17" eb="19">
      <t>デンジ</t>
    </rPh>
    <rPh sb="19" eb="21">
      <t>ユウドウ</t>
    </rPh>
    <rPh sb="22" eb="24">
      <t>ジッケン</t>
    </rPh>
    <phoneticPr fontId="2"/>
  </si>
  <si>
    <t>「高校物理の授業に役立つ基本実験講習会～基礎技術」から始まる授業実践</t>
    <rPh sb="1" eb="3">
      <t>コウコウ</t>
    </rPh>
    <rPh sb="3" eb="5">
      <t>ブツリ</t>
    </rPh>
    <rPh sb="6" eb="8">
      <t>ジュギョウ</t>
    </rPh>
    <rPh sb="9" eb="11">
      <t>ヤクダ</t>
    </rPh>
    <rPh sb="12" eb="14">
      <t>キホン</t>
    </rPh>
    <rPh sb="14" eb="16">
      <t>ジッケン</t>
    </rPh>
    <rPh sb="16" eb="19">
      <t>コウシュウカイ</t>
    </rPh>
    <rPh sb="20" eb="22">
      <t>キソ</t>
    </rPh>
    <rPh sb="22" eb="24">
      <t>ギジュツ</t>
    </rPh>
    <rPh sb="27" eb="28">
      <t>ハジ</t>
    </rPh>
    <rPh sb="30" eb="32">
      <t>ジュギョウ</t>
    </rPh>
    <rPh sb="32" eb="34">
      <t>ジッセン</t>
    </rPh>
    <phoneticPr fontId="2"/>
  </si>
  <si>
    <t>休校期間中の配信動画・課題の紹介と分析</t>
    <rPh sb="0" eb="2">
      <t>キュウコウ</t>
    </rPh>
    <rPh sb="2" eb="4">
      <t>キカン</t>
    </rPh>
    <rPh sb="4" eb="5">
      <t>チュウ</t>
    </rPh>
    <rPh sb="6" eb="8">
      <t>ハイシン</t>
    </rPh>
    <rPh sb="8" eb="10">
      <t>ドウガ</t>
    </rPh>
    <rPh sb="11" eb="13">
      <t>カダイ</t>
    </rPh>
    <rPh sb="14" eb="16">
      <t>ショウカイ</t>
    </rPh>
    <rPh sb="17" eb="19">
      <t>ブンセキ</t>
    </rPh>
    <phoneticPr fontId="2"/>
  </si>
  <si>
    <t>ｽﾏｰﾄﾌｫﾝを用いた運動の解析</t>
    <rPh sb="8" eb="9">
      <t>モチ</t>
    </rPh>
    <rPh sb="11" eb="13">
      <t>ウンドウ</t>
    </rPh>
    <rPh sb="14" eb="16">
      <t>カイセキ</t>
    </rPh>
    <phoneticPr fontId="2"/>
  </si>
  <si>
    <t>生徒が作問をすることで物理を理解する取り組みについて</t>
    <rPh sb="0" eb="2">
      <t>セイト</t>
    </rPh>
    <rPh sb="3" eb="5">
      <t>サクモン</t>
    </rPh>
    <rPh sb="11" eb="13">
      <t>ブツリ</t>
    </rPh>
    <rPh sb="14" eb="16">
      <t>リカイ</t>
    </rPh>
    <rPh sb="18" eb="19">
      <t>ト</t>
    </rPh>
    <rPh sb="20" eb="21">
      <t>ク</t>
    </rPh>
    <phoneticPr fontId="2"/>
  </si>
  <si>
    <t>平行に置かれた2つのコイルに挟まれた空間の磁場分布</t>
    <rPh sb="0" eb="2">
      <t>ヘイコウ</t>
    </rPh>
    <rPh sb="3" eb="4">
      <t>オ</t>
    </rPh>
    <rPh sb="14" eb="15">
      <t>ハサ</t>
    </rPh>
    <rPh sb="18" eb="20">
      <t>クウカン</t>
    </rPh>
    <rPh sb="21" eb="23">
      <t>ジバ</t>
    </rPh>
    <rPh sb="23" eb="25">
      <t>ブンプ</t>
    </rPh>
    <phoneticPr fontId="2"/>
  </si>
  <si>
    <t>新型コロナウイルス感染症(COVID-19)についての授業の実践</t>
    <rPh sb="0" eb="2">
      <t>シンガタ</t>
    </rPh>
    <rPh sb="9" eb="12">
      <t>カンセンショウ</t>
    </rPh>
    <rPh sb="27" eb="29">
      <t>ジュギョウ</t>
    </rPh>
    <rPh sb="30" eb="32">
      <t>ジッセン</t>
    </rPh>
    <phoneticPr fontId="2"/>
  </si>
  <si>
    <t>力学台車車輪の復活</t>
    <rPh sb="0" eb="2">
      <t>リキガク</t>
    </rPh>
    <rPh sb="2" eb="4">
      <t>ダイシャ</t>
    </rPh>
    <rPh sb="4" eb="6">
      <t>シャリン</t>
    </rPh>
    <rPh sb="7" eb="9">
      <t>フッカツ</t>
    </rPh>
    <phoneticPr fontId="2"/>
  </si>
  <si>
    <t>生徒実験用小型モノコード・寿司桶モーメント実験器</t>
    <rPh sb="0" eb="2">
      <t>セイト</t>
    </rPh>
    <rPh sb="2" eb="5">
      <t>ジッケンヨウ</t>
    </rPh>
    <rPh sb="5" eb="7">
      <t>コガタ</t>
    </rPh>
    <rPh sb="13" eb="15">
      <t>スシ</t>
    </rPh>
    <rPh sb="15" eb="16">
      <t>オケ</t>
    </rPh>
    <rPh sb="21" eb="23">
      <t>ジッケン</t>
    </rPh>
    <rPh sb="23" eb="24">
      <t>キ</t>
    </rPh>
    <phoneticPr fontId="2"/>
  </si>
  <si>
    <t>アルミニウムは磁石にくっつくか</t>
    <rPh sb="7" eb="9">
      <t>ジシャク</t>
    </rPh>
    <phoneticPr fontId="2"/>
  </si>
  <si>
    <t>生徒の質問から考えるｺﾝﾃﾞｻｰ回路の電圧と合成容量の考え方</t>
    <rPh sb="0" eb="2">
      <t>セイト</t>
    </rPh>
    <rPh sb="3" eb="5">
      <t>シツモン</t>
    </rPh>
    <rPh sb="7" eb="8">
      <t>カンガ</t>
    </rPh>
    <rPh sb="16" eb="18">
      <t>カイロ</t>
    </rPh>
    <rPh sb="19" eb="21">
      <t>デンアツ</t>
    </rPh>
    <rPh sb="22" eb="24">
      <t>ゴウセイ</t>
    </rPh>
    <rPh sb="24" eb="26">
      <t>ヨウリョウ</t>
    </rPh>
    <rPh sb="27" eb="28">
      <t>カンガ</t>
    </rPh>
    <rPh sb="29" eb="30">
      <t>カタ</t>
    </rPh>
    <phoneticPr fontId="2"/>
  </si>
  <si>
    <t>動摩擦力で減速する場合の仕事と熱</t>
    <rPh sb="0" eb="1">
      <t>ドウ</t>
    </rPh>
    <rPh sb="1" eb="3">
      <t>マサツ</t>
    </rPh>
    <rPh sb="3" eb="4">
      <t>リョク</t>
    </rPh>
    <rPh sb="5" eb="7">
      <t>ゲンソク</t>
    </rPh>
    <rPh sb="9" eb="11">
      <t>バアイ</t>
    </rPh>
    <rPh sb="12" eb="14">
      <t>シゴト</t>
    </rPh>
    <rPh sb="15" eb="16">
      <t>ネツ</t>
    </rPh>
    <phoneticPr fontId="2"/>
  </si>
  <si>
    <t>今井 章人、勝田 仁之</t>
    <rPh sb="0" eb="2">
      <t>イマイ</t>
    </rPh>
    <rPh sb="3" eb="5">
      <t>アキヒト</t>
    </rPh>
    <rPh sb="6" eb="8">
      <t>カツダ</t>
    </rPh>
    <rPh sb="9" eb="10">
      <t>ジン</t>
    </rPh>
    <rPh sb="10" eb="11">
      <t>ノ</t>
    </rPh>
    <phoneticPr fontId="2"/>
  </si>
  <si>
    <t>電磁気分野の演示実験・実験動画を取り入れた実践(どこの学校でもできそうなものを中心に)</t>
    <rPh sb="0" eb="3">
      <t>デンジキ</t>
    </rPh>
    <rPh sb="3" eb="5">
      <t>ブンヤ</t>
    </rPh>
    <rPh sb="6" eb="8">
      <t>エンジ</t>
    </rPh>
    <rPh sb="8" eb="10">
      <t>ジッケン</t>
    </rPh>
    <rPh sb="11" eb="13">
      <t>ジッケン</t>
    </rPh>
    <rPh sb="13" eb="15">
      <t>ドウガ</t>
    </rPh>
    <rPh sb="16" eb="17">
      <t>ト</t>
    </rPh>
    <rPh sb="18" eb="19">
      <t>イ</t>
    </rPh>
    <rPh sb="21" eb="23">
      <t>ジッセン</t>
    </rPh>
    <rPh sb="27" eb="29">
      <t>ガッコウ</t>
    </rPh>
    <rPh sb="39" eb="41">
      <t>チュウシン</t>
    </rPh>
    <phoneticPr fontId="2"/>
  </si>
  <si>
    <t>素朴概念の変容</t>
    <rPh sb="0" eb="2">
      <t>ソボク</t>
    </rPh>
    <rPh sb="2" eb="4">
      <t>ガイネン</t>
    </rPh>
    <rPh sb="5" eb="7">
      <t>ヘンヨウ</t>
    </rPh>
    <phoneticPr fontId="2"/>
  </si>
  <si>
    <t>等加速直線運動の公式の取り扱いと力学の目標</t>
    <rPh sb="0" eb="1">
      <t>トウ</t>
    </rPh>
    <rPh sb="1" eb="3">
      <t>カソク</t>
    </rPh>
    <rPh sb="3" eb="5">
      <t>チョクセン</t>
    </rPh>
    <rPh sb="5" eb="7">
      <t>ウンドウ</t>
    </rPh>
    <rPh sb="8" eb="10">
      <t>コウシキ</t>
    </rPh>
    <rPh sb="11" eb="12">
      <t>ト</t>
    </rPh>
    <rPh sb="13" eb="14">
      <t>アツカ</t>
    </rPh>
    <rPh sb="16" eb="18">
      <t>リキガク</t>
    </rPh>
    <rPh sb="19" eb="21">
      <t>モクヒョウ</t>
    </rPh>
    <phoneticPr fontId="2"/>
  </si>
  <si>
    <t>電圧と電流の生徒実験  ―物理基礎の実験実践報告―</t>
    <rPh sb="0" eb="2">
      <t>デンアツ</t>
    </rPh>
    <rPh sb="3" eb="5">
      <t>デンリュウ</t>
    </rPh>
    <rPh sb="6" eb="8">
      <t>セイト</t>
    </rPh>
    <rPh sb="8" eb="10">
      <t>ジッケン</t>
    </rPh>
    <rPh sb="13" eb="15">
      <t>ブツリ</t>
    </rPh>
    <rPh sb="15" eb="17">
      <t>キソ</t>
    </rPh>
    <rPh sb="18" eb="20">
      <t>ジッケン</t>
    </rPh>
    <rPh sb="20" eb="22">
      <t>ジッセン</t>
    </rPh>
    <rPh sb="22" eb="24">
      <t>ホウコク</t>
    </rPh>
    <phoneticPr fontId="2"/>
  </si>
  <si>
    <t>一様な磁場の中で運動する導体棒に生じる誘導起電力</t>
    <rPh sb="0" eb="2">
      <t>イチヨウ</t>
    </rPh>
    <rPh sb="3" eb="5">
      <t>ジバ</t>
    </rPh>
    <rPh sb="6" eb="7">
      <t>ナカ</t>
    </rPh>
    <rPh sb="8" eb="10">
      <t>ウンドウ</t>
    </rPh>
    <rPh sb="12" eb="14">
      <t>ドウタイ</t>
    </rPh>
    <rPh sb="14" eb="15">
      <t>ボウ</t>
    </rPh>
    <rPh sb="16" eb="17">
      <t>ショウ</t>
    </rPh>
    <rPh sb="19" eb="21">
      <t>ユウドウ</t>
    </rPh>
    <rPh sb="21" eb="23">
      <t>キデン</t>
    </rPh>
    <rPh sb="23" eb="24">
      <t>リキ</t>
    </rPh>
    <phoneticPr fontId="2"/>
  </si>
  <si>
    <t>㎏の意味に混乱する高校生の事例調査</t>
    <rPh sb="2" eb="4">
      <t>イミ</t>
    </rPh>
    <rPh sb="5" eb="7">
      <t>コンラン</t>
    </rPh>
    <rPh sb="9" eb="12">
      <t>コウコウセイ</t>
    </rPh>
    <rPh sb="13" eb="15">
      <t>ジレイ</t>
    </rPh>
    <rPh sb="15" eb="17">
      <t>チョウサ</t>
    </rPh>
    <phoneticPr fontId="2"/>
  </si>
  <si>
    <t>１２時間で終わらせる物理基礎</t>
    <rPh sb="2" eb="4">
      <t>ジカン</t>
    </rPh>
    <rPh sb="5" eb="6">
      <t>オ</t>
    </rPh>
    <rPh sb="10" eb="12">
      <t>ブツリ</t>
    </rPh>
    <rPh sb="12" eb="14">
      <t>キソ</t>
    </rPh>
    <phoneticPr fontId="2"/>
  </si>
  <si>
    <t>アルミニウムは磁石にくっ付く？</t>
    <rPh sb="7" eb="9">
      <t>ジシャク</t>
    </rPh>
    <rPh sb="12" eb="13">
      <t>ツ</t>
    </rPh>
    <phoneticPr fontId="2"/>
  </si>
  <si>
    <t>磁石付き音叉の持続振動とメルデの実験</t>
    <rPh sb="0" eb="2">
      <t>ジシャク</t>
    </rPh>
    <rPh sb="2" eb="3">
      <t>ツ</t>
    </rPh>
    <rPh sb="4" eb="6">
      <t>オンサ</t>
    </rPh>
    <rPh sb="7" eb="9">
      <t>ジゾク</t>
    </rPh>
    <rPh sb="9" eb="11">
      <t>シンドウ</t>
    </rPh>
    <rPh sb="16" eb="18">
      <t>ジッケン</t>
    </rPh>
    <phoneticPr fontId="2"/>
  </si>
  <si>
    <t>&lt;告知&gt;定款改正(会費改定)について</t>
    <rPh sb="1" eb="3">
      <t>コクチ</t>
    </rPh>
    <rPh sb="4" eb="6">
      <t>テイカン</t>
    </rPh>
    <rPh sb="6" eb="8">
      <t>カイセイ</t>
    </rPh>
    <rPh sb="9" eb="11">
      <t>カイヒ</t>
    </rPh>
    <rPh sb="11" eb="13">
      <t>カイテイ</t>
    </rPh>
    <phoneticPr fontId="2"/>
  </si>
  <si>
    <t>湯口 秀敏、佐藤 光紀</t>
    <rPh sb="0" eb="2">
      <t>ユグチ</t>
    </rPh>
    <rPh sb="3" eb="5">
      <t>ヒデトシ</t>
    </rPh>
    <rPh sb="6" eb="8">
      <t>サトウ</t>
    </rPh>
    <rPh sb="9" eb="11">
      <t>ミツキ</t>
    </rPh>
    <phoneticPr fontId="2"/>
  </si>
  <si>
    <t>後藤 敬祐</t>
    <rPh sb="0" eb="2">
      <t>ゴトウ</t>
    </rPh>
    <rPh sb="3" eb="4">
      <t>ケイ</t>
    </rPh>
    <rPh sb="4" eb="5">
      <t>ユウ</t>
    </rPh>
    <phoneticPr fontId="2"/>
  </si>
  <si>
    <t>井上 賢(会長)</t>
    <rPh sb="0" eb="2">
      <t>イノウエ</t>
    </rPh>
    <rPh sb="3" eb="4">
      <t>ケン</t>
    </rPh>
    <rPh sb="5" eb="7">
      <t>カイチョウ</t>
    </rPh>
    <phoneticPr fontId="2"/>
  </si>
  <si>
    <t>動摩擦力による発熱の機構と発熱量の測定</t>
    <rPh sb="0" eb="1">
      <t>ドウ</t>
    </rPh>
    <rPh sb="1" eb="3">
      <t>マサツ</t>
    </rPh>
    <rPh sb="3" eb="4">
      <t>リョク</t>
    </rPh>
    <rPh sb="7" eb="9">
      <t>ハツネツ</t>
    </rPh>
    <rPh sb="10" eb="12">
      <t>キコウ</t>
    </rPh>
    <rPh sb="13" eb="15">
      <t>ハツネツ</t>
    </rPh>
    <rPh sb="15" eb="16">
      <t>リョウ</t>
    </rPh>
    <rPh sb="17" eb="19">
      <t>ソクテイ</t>
    </rPh>
    <phoneticPr fontId="2"/>
  </si>
  <si>
    <t xml:space="preserve">夏期臨時例会の報告 2020年8月13日(木曜日) </t>
    <rPh sb="0" eb="2">
      <t>カキ</t>
    </rPh>
    <rPh sb="2" eb="4">
      <t>リンジ</t>
    </rPh>
    <rPh sb="4" eb="6">
      <t>レイカイ</t>
    </rPh>
    <rPh sb="7" eb="9">
      <t>ホウコク</t>
    </rPh>
    <rPh sb="14" eb="15">
      <t>ネン</t>
    </rPh>
    <rPh sb="16" eb="17">
      <t>ガツ</t>
    </rPh>
    <rPh sb="19" eb="20">
      <t>ニチ</t>
    </rPh>
    <rPh sb="21" eb="24">
      <t>モクヨウビ</t>
    </rPh>
    <phoneticPr fontId="2"/>
  </si>
  <si>
    <t>喜多　誠</t>
    <rPh sb="0" eb="2">
      <t>キタ</t>
    </rPh>
    <rPh sb="3" eb="4">
      <t>マコト</t>
    </rPh>
    <phoneticPr fontId="2"/>
  </si>
  <si>
    <t>中島 航己</t>
    <rPh sb="0" eb="2">
      <t>ナカジマ</t>
    </rPh>
    <rPh sb="3" eb="5">
      <t>コウキ</t>
    </rPh>
    <phoneticPr fontId="2"/>
  </si>
  <si>
    <t>大多和 光一</t>
    <rPh sb="0" eb="3">
      <t>オオタワ</t>
    </rPh>
    <rPh sb="4" eb="6">
      <t>コウイチ</t>
    </rPh>
    <phoneticPr fontId="2"/>
  </si>
  <si>
    <t>南 伸昌　ほか</t>
    <rPh sb="0" eb="1">
      <t>ミナミ</t>
    </rPh>
    <rPh sb="2" eb="4">
      <t>ノブマサ</t>
    </rPh>
    <phoneticPr fontId="2"/>
  </si>
  <si>
    <t xml:space="preserve">定例研究会の報告 2020年11月28日(土曜日) </t>
    <rPh sb="0" eb="2">
      <t>テイレイ</t>
    </rPh>
    <rPh sb="2" eb="5">
      <t>ケンキュウカイ</t>
    </rPh>
    <rPh sb="6" eb="8">
      <t>ホウコク</t>
    </rPh>
    <rPh sb="13" eb="14">
      <t>ネン</t>
    </rPh>
    <rPh sb="16" eb="17">
      <t>ガツ</t>
    </rPh>
    <rPh sb="19" eb="20">
      <t>ニチ</t>
    </rPh>
    <rPh sb="21" eb="24">
      <t>ドヨウビ</t>
    </rPh>
    <phoneticPr fontId="2"/>
  </si>
  <si>
    <t>Go Direct センサーカートの紹介</t>
    <rPh sb="18" eb="20">
      <t>ショウカイ</t>
    </rPh>
    <phoneticPr fontId="2"/>
  </si>
  <si>
    <t>レール上を移動する台車を支える力</t>
    <rPh sb="3" eb="4">
      <t>ジョウ</t>
    </rPh>
    <rPh sb="5" eb="7">
      <t>イドウ</t>
    </rPh>
    <rPh sb="9" eb="11">
      <t>ダイシャ</t>
    </rPh>
    <rPh sb="12" eb="13">
      <t>ササ</t>
    </rPh>
    <rPh sb="15" eb="16">
      <t>チカラ</t>
    </rPh>
    <phoneticPr fontId="2"/>
  </si>
  <si>
    <t>図書紹介「コロナ世を生き抜く技とは？-サイエンスの立場から-」</t>
    <rPh sb="0" eb="2">
      <t>トショ</t>
    </rPh>
    <rPh sb="2" eb="4">
      <t>ショウカイ</t>
    </rPh>
    <rPh sb="8" eb="9">
      <t>セ</t>
    </rPh>
    <rPh sb="10" eb="11">
      <t>イ</t>
    </rPh>
    <rPh sb="12" eb="13">
      <t>ヌ</t>
    </rPh>
    <rPh sb="14" eb="15">
      <t>ワザ</t>
    </rPh>
    <rPh sb="25" eb="27">
      <t>タチバ</t>
    </rPh>
    <phoneticPr fontId="2"/>
  </si>
  <si>
    <t>運動している台車からの落下運動</t>
    <rPh sb="0" eb="2">
      <t>ウンドウ</t>
    </rPh>
    <rPh sb="6" eb="8">
      <t>ダイシャ</t>
    </rPh>
    <rPh sb="11" eb="13">
      <t>ラッカ</t>
    </rPh>
    <rPh sb="13" eb="15">
      <t>ウンドウ</t>
    </rPh>
    <phoneticPr fontId="2"/>
  </si>
  <si>
    <t>空気中で水の温度を高温に保つ</t>
    <rPh sb="0" eb="3">
      <t>クウキチュウ</t>
    </rPh>
    <rPh sb="4" eb="5">
      <t>ミズ</t>
    </rPh>
    <rPh sb="6" eb="8">
      <t>オンド</t>
    </rPh>
    <rPh sb="9" eb="11">
      <t>コウオン</t>
    </rPh>
    <rPh sb="12" eb="13">
      <t>タモ</t>
    </rPh>
    <phoneticPr fontId="2"/>
  </si>
  <si>
    <t>手動式 ビー玉スターリングエンジン</t>
    <rPh sb="0" eb="3">
      <t>シュドウシキ</t>
    </rPh>
    <rPh sb="6" eb="7">
      <t>ダマ</t>
    </rPh>
    <phoneticPr fontId="2"/>
  </si>
  <si>
    <t>回路カード用電流計・電圧計の開発と実践～電池の起電力と内部抵抗などの実験を短時間で～</t>
    <rPh sb="0" eb="2">
      <t>カイロ</t>
    </rPh>
    <rPh sb="5" eb="6">
      <t>ヨウ</t>
    </rPh>
    <rPh sb="6" eb="9">
      <t>デンリュウケイ</t>
    </rPh>
    <rPh sb="10" eb="13">
      <t>デンアツケイ</t>
    </rPh>
    <rPh sb="14" eb="16">
      <t>カイハツ</t>
    </rPh>
    <rPh sb="17" eb="19">
      <t>ジッセン</t>
    </rPh>
    <rPh sb="20" eb="22">
      <t>デンチ</t>
    </rPh>
    <rPh sb="23" eb="26">
      <t>キデンリョク</t>
    </rPh>
    <rPh sb="27" eb="29">
      <t>ナイブ</t>
    </rPh>
    <rPh sb="29" eb="31">
      <t>テイコウ</t>
    </rPh>
    <rPh sb="34" eb="36">
      <t>ジッケン</t>
    </rPh>
    <rPh sb="37" eb="40">
      <t>タンジカン</t>
    </rPh>
    <phoneticPr fontId="2"/>
  </si>
  <si>
    <t>素朴概念を覆す(意外性のある)発問・実験の具体例</t>
    <rPh sb="0" eb="2">
      <t>ソボク</t>
    </rPh>
    <rPh sb="2" eb="4">
      <t>ガイネン</t>
    </rPh>
    <rPh sb="5" eb="6">
      <t>クツガエ</t>
    </rPh>
    <rPh sb="8" eb="11">
      <t>イガイセイ</t>
    </rPh>
    <rPh sb="15" eb="17">
      <t>ハツモン</t>
    </rPh>
    <rPh sb="18" eb="20">
      <t>ジッケン</t>
    </rPh>
    <rPh sb="21" eb="23">
      <t>グタイ</t>
    </rPh>
    <rPh sb="23" eb="24">
      <t>レイ</t>
    </rPh>
    <phoneticPr fontId="2"/>
  </si>
  <si>
    <t>ポテンショメーターを使った電池の内部抵抗の測定</t>
    <rPh sb="10" eb="11">
      <t>ツカ</t>
    </rPh>
    <rPh sb="13" eb="15">
      <t>デンチ</t>
    </rPh>
    <rPh sb="16" eb="18">
      <t>ナイブ</t>
    </rPh>
    <rPh sb="18" eb="20">
      <t>テイコウ</t>
    </rPh>
    <rPh sb="21" eb="23">
      <t>ソクテイ</t>
    </rPh>
    <phoneticPr fontId="2"/>
  </si>
  <si>
    <t>接触抵抗について</t>
    <rPh sb="0" eb="2">
      <t>セッショク</t>
    </rPh>
    <rPh sb="2" eb="4">
      <t>テイコウ</t>
    </rPh>
    <phoneticPr fontId="2"/>
  </si>
  <si>
    <t>ｽﾏｰﾄﾌｫﾝのｽﾛｰ動画を用いた衝突解析(生徒実験)と授業展開②</t>
    <rPh sb="11" eb="13">
      <t>ドウガ</t>
    </rPh>
    <rPh sb="14" eb="15">
      <t>モチ</t>
    </rPh>
    <rPh sb="17" eb="19">
      <t>ショウトツ</t>
    </rPh>
    <rPh sb="19" eb="21">
      <t>カイセキ</t>
    </rPh>
    <rPh sb="22" eb="24">
      <t>セイト</t>
    </rPh>
    <rPh sb="24" eb="26">
      <t>ジッケン</t>
    </rPh>
    <rPh sb="28" eb="30">
      <t>ジュギョウ</t>
    </rPh>
    <rPh sb="30" eb="32">
      <t>テンカイ</t>
    </rPh>
    <phoneticPr fontId="2"/>
  </si>
  <si>
    <t>LEDは破裂する</t>
    <rPh sb="4" eb="6">
      <t>ハレツ</t>
    </rPh>
    <phoneticPr fontId="2"/>
  </si>
  <si>
    <t>安価にできる光速度測定２</t>
    <rPh sb="0" eb="2">
      <t>アンカ</t>
    </rPh>
    <rPh sb="6" eb="8">
      <t>コウソク</t>
    </rPh>
    <rPh sb="8" eb="9">
      <t>ド</t>
    </rPh>
    <rPh sb="9" eb="11">
      <t>ソクテイ</t>
    </rPh>
    <phoneticPr fontId="2"/>
  </si>
  <si>
    <t>ArduinoUNOとFSR402を用いた力を可視化する教具の開発</t>
    <rPh sb="18" eb="19">
      <t>モチ</t>
    </rPh>
    <rPh sb="21" eb="22">
      <t>チカラ</t>
    </rPh>
    <rPh sb="23" eb="26">
      <t>カシカ</t>
    </rPh>
    <rPh sb="28" eb="30">
      <t>キョウグ</t>
    </rPh>
    <rPh sb="31" eb="33">
      <t>カイハツ</t>
    </rPh>
    <phoneticPr fontId="2"/>
  </si>
  <si>
    <t>弾性衝突の一つの見方</t>
    <rPh sb="0" eb="2">
      <t>ダンセイ</t>
    </rPh>
    <rPh sb="2" eb="4">
      <t>ショウトツ</t>
    </rPh>
    <rPh sb="5" eb="6">
      <t>ヒト</t>
    </rPh>
    <rPh sb="8" eb="10">
      <t>ミカタ</t>
    </rPh>
    <phoneticPr fontId="2"/>
  </si>
  <si>
    <t>化学の「型破りな教科書」から</t>
    <rPh sb="0" eb="2">
      <t>カガク</t>
    </rPh>
    <rPh sb="4" eb="6">
      <t>カタヤブ</t>
    </rPh>
    <rPh sb="8" eb="11">
      <t>キョウカショ</t>
    </rPh>
    <phoneticPr fontId="2"/>
  </si>
  <si>
    <t>定款改正に伴う2022年度会費改定適用の据え置きについて</t>
    <rPh sb="2" eb="4">
      <t>カイセイ</t>
    </rPh>
    <rPh sb="5" eb="6">
      <t>トモナ</t>
    </rPh>
    <rPh sb="11" eb="13">
      <t>ネンド</t>
    </rPh>
    <rPh sb="13" eb="15">
      <t>カイヒ</t>
    </rPh>
    <rPh sb="15" eb="17">
      <t>カイテイ</t>
    </rPh>
    <rPh sb="17" eb="19">
      <t>テキヨウ</t>
    </rPh>
    <rPh sb="20" eb="21">
      <t>ス</t>
    </rPh>
    <rPh sb="22" eb="23">
      <t>オ</t>
    </rPh>
    <phoneticPr fontId="2"/>
  </si>
  <si>
    <t>2021年度 物理教育研究会(APEJ)総会　議案書</t>
    <rPh sb="4" eb="6">
      <t>ネンド</t>
    </rPh>
    <rPh sb="7" eb="9">
      <t>ブツリ</t>
    </rPh>
    <rPh sb="9" eb="11">
      <t>キョウイク</t>
    </rPh>
    <rPh sb="11" eb="14">
      <t>ケンキュウカイ</t>
    </rPh>
    <rPh sb="20" eb="22">
      <t>ソウカイ</t>
    </rPh>
    <rPh sb="23" eb="26">
      <t>ギアンショ</t>
    </rPh>
    <phoneticPr fontId="2"/>
  </si>
  <si>
    <t>2020年度 APEJ決算報告・2021年度 APEJ予算(案)</t>
    <rPh sb="4" eb="6">
      <t>ネンド</t>
    </rPh>
    <rPh sb="11" eb="13">
      <t>ケッサン</t>
    </rPh>
    <rPh sb="13" eb="15">
      <t>ホウコク</t>
    </rPh>
    <rPh sb="20" eb="22">
      <t>ネンド</t>
    </rPh>
    <rPh sb="27" eb="29">
      <t>ヨサン</t>
    </rPh>
    <rPh sb="30" eb="31">
      <t>アン</t>
    </rPh>
    <phoneticPr fontId="2"/>
  </si>
  <si>
    <t>物理教育研究会　定款</t>
    <rPh sb="0" eb="2">
      <t>ブツリ</t>
    </rPh>
    <rPh sb="2" eb="4">
      <t>キョウイク</t>
    </rPh>
    <rPh sb="4" eb="7">
      <t>ケンキュウカイ</t>
    </rPh>
    <phoneticPr fontId="2"/>
  </si>
  <si>
    <t xml:space="preserve">定例研究会の報告 2021年3月6日(土曜日) </t>
    <rPh sb="0" eb="2">
      <t>テイレイ</t>
    </rPh>
    <rPh sb="2" eb="5">
      <t>ケンキュウカイ</t>
    </rPh>
    <rPh sb="6" eb="8">
      <t>ホウコク</t>
    </rPh>
    <rPh sb="13" eb="14">
      <t>ネン</t>
    </rPh>
    <rPh sb="15" eb="16">
      <t>ガツ</t>
    </rPh>
    <rPh sb="17" eb="18">
      <t>ニチ</t>
    </rPh>
    <rPh sb="19" eb="22">
      <t>ドヨウビ</t>
    </rPh>
    <phoneticPr fontId="2"/>
  </si>
  <si>
    <t>圧力と浮力の授業</t>
    <rPh sb="0" eb="2">
      <t>アツリョク</t>
    </rPh>
    <rPh sb="3" eb="5">
      <t>フリョク</t>
    </rPh>
    <rPh sb="6" eb="8">
      <t>ジュギョウ</t>
    </rPh>
    <phoneticPr fontId="2"/>
  </si>
  <si>
    <t>物理基礎力学分野におけるｵﾝﾃﾞﾏﾝﾄﾞ型授業と対面授業を意識した授業づくりの振り返り　～コロナ禍での授業で用いた実験映像活用方法の分類～</t>
    <rPh sb="0" eb="2">
      <t>ブツリ</t>
    </rPh>
    <rPh sb="2" eb="4">
      <t>キソ</t>
    </rPh>
    <rPh sb="4" eb="6">
      <t>リキガク</t>
    </rPh>
    <rPh sb="6" eb="8">
      <t>ブンヤ</t>
    </rPh>
    <rPh sb="20" eb="21">
      <t>ガタ</t>
    </rPh>
    <rPh sb="21" eb="23">
      <t>ジュギョウ</t>
    </rPh>
    <rPh sb="24" eb="26">
      <t>タイメン</t>
    </rPh>
    <rPh sb="26" eb="28">
      <t>ジュギョウ</t>
    </rPh>
    <rPh sb="29" eb="31">
      <t>イシキ</t>
    </rPh>
    <rPh sb="33" eb="35">
      <t>ジュギョウ</t>
    </rPh>
    <rPh sb="39" eb="40">
      <t>フ</t>
    </rPh>
    <rPh sb="41" eb="42">
      <t>カエ</t>
    </rPh>
    <rPh sb="48" eb="49">
      <t>カ</t>
    </rPh>
    <rPh sb="51" eb="53">
      <t>ジュギョウ</t>
    </rPh>
    <rPh sb="54" eb="55">
      <t>モチ</t>
    </rPh>
    <rPh sb="57" eb="59">
      <t>ジッケン</t>
    </rPh>
    <rPh sb="59" eb="61">
      <t>エイゾウ</t>
    </rPh>
    <rPh sb="61" eb="63">
      <t>カツヨウ</t>
    </rPh>
    <rPh sb="63" eb="65">
      <t>ホウホウ</t>
    </rPh>
    <rPh sb="66" eb="68">
      <t>ブンルイ</t>
    </rPh>
    <phoneticPr fontId="2"/>
  </si>
  <si>
    <t>今井 章人</t>
    <rPh sb="0" eb="2">
      <t>イマイ</t>
    </rPh>
    <rPh sb="3" eb="4">
      <t>アキ</t>
    </rPh>
    <rPh sb="4" eb="5">
      <t>ヒト</t>
    </rPh>
    <phoneticPr fontId="2"/>
  </si>
  <si>
    <t>英国パブリックスクール Winchester college における等加速度直線運動の公式の取り扱い</t>
    <rPh sb="0" eb="2">
      <t>エイコク</t>
    </rPh>
    <rPh sb="35" eb="36">
      <t>トウ</t>
    </rPh>
    <rPh sb="36" eb="39">
      <t>カソクド</t>
    </rPh>
    <rPh sb="39" eb="41">
      <t>チョクセン</t>
    </rPh>
    <rPh sb="41" eb="43">
      <t>ウンドウ</t>
    </rPh>
    <rPh sb="44" eb="46">
      <t>コウシキ</t>
    </rPh>
    <rPh sb="47" eb="48">
      <t>ト</t>
    </rPh>
    <rPh sb="49" eb="50">
      <t>アツカ</t>
    </rPh>
    <phoneticPr fontId="2"/>
  </si>
  <si>
    <t>水中で灯すLED</t>
    <rPh sb="0" eb="2">
      <t>スイチュウ</t>
    </rPh>
    <rPh sb="3" eb="4">
      <t>トモ</t>
    </rPh>
    <phoneticPr fontId="2"/>
  </si>
  <si>
    <t>意外と使える質量中心系―2次元衝突の概念的理解に向けて―</t>
    <rPh sb="0" eb="2">
      <t>イガイ</t>
    </rPh>
    <rPh sb="3" eb="4">
      <t>ツカ</t>
    </rPh>
    <rPh sb="6" eb="8">
      <t>シツリョウ</t>
    </rPh>
    <rPh sb="8" eb="10">
      <t>チュウシン</t>
    </rPh>
    <rPh sb="10" eb="11">
      <t>ケイ</t>
    </rPh>
    <rPh sb="13" eb="15">
      <t>ジゲン</t>
    </rPh>
    <rPh sb="15" eb="17">
      <t>ショウトツ</t>
    </rPh>
    <rPh sb="18" eb="20">
      <t>ガイネン</t>
    </rPh>
    <rPh sb="20" eb="21">
      <t>テキ</t>
    </rPh>
    <rPh sb="21" eb="23">
      <t>リカイ</t>
    </rPh>
    <rPh sb="24" eb="25">
      <t>ム</t>
    </rPh>
    <phoneticPr fontId="2"/>
  </si>
  <si>
    <t>続・ポテンショ メーターを使った実験</t>
    <rPh sb="0" eb="1">
      <t>ゾク</t>
    </rPh>
    <rPh sb="13" eb="14">
      <t>ツカ</t>
    </rPh>
    <rPh sb="16" eb="18">
      <t>ジッケン</t>
    </rPh>
    <phoneticPr fontId="2"/>
  </si>
  <si>
    <t>主体的な学習前提として～国際バカロレア・知の理論(TOK)の実践から～</t>
    <rPh sb="0" eb="3">
      <t>シュタイテキ</t>
    </rPh>
    <rPh sb="4" eb="6">
      <t>ガクシュウ</t>
    </rPh>
    <rPh sb="6" eb="8">
      <t>ゼンテイ</t>
    </rPh>
    <rPh sb="12" eb="14">
      <t>コクサイ</t>
    </rPh>
    <rPh sb="20" eb="21">
      <t>チ</t>
    </rPh>
    <rPh sb="22" eb="24">
      <t>リロン</t>
    </rPh>
    <rPh sb="30" eb="32">
      <t>ジッセン</t>
    </rPh>
    <phoneticPr fontId="2"/>
  </si>
  <si>
    <t>回路カードを用を用いた実験～オームの法則を短時間で～</t>
    <rPh sb="0" eb="2">
      <t>カイロ</t>
    </rPh>
    <rPh sb="6" eb="7">
      <t>ヨウ</t>
    </rPh>
    <rPh sb="8" eb="9">
      <t>モチ</t>
    </rPh>
    <rPh sb="11" eb="13">
      <t>ジッケン</t>
    </rPh>
    <rPh sb="18" eb="20">
      <t>ホウソク</t>
    </rPh>
    <rPh sb="21" eb="24">
      <t>タンジカン</t>
    </rPh>
    <phoneticPr fontId="2"/>
  </si>
  <si>
    <t>中学校における作用・反作用の法則の授業実践報告</t>
    <rPh sb="0" eb="3">
      <t>チュウガッコウ</t>
    </rPh>
    <rPh sb="7" eb="9">
      <t>サヨウ</t>
    </rPh>
    <rPh sb="10" eb="13">
      <t>ハンサヨウ</t>
    </rPh>
    <rPh sb="14" eb="16">
      <t>ホウソク</t>
    </rPh>
    <rPh sb="17" eb="19">
      <t>ジュギョウ</t>
    </rPh>
    <rPh sb="19" eb="21">
      <t>ジッセン</t>
    </rPh>
    <rPh sb="21" eb="23">
      <t>ホウコク</t>
    </rPh>
    <phoneticPr fontId="2"/>
  </si>
  <si>
    <t>動画作成時に意識しておいてもよいと感じること</t>
    <rPh sb="0" eb="2">
      <t>ドウガ</t>
    </rPh>
    <rPh sb="2" eb="4">
      <t>サクセイ</t>
    </rPh>
    <rPh sb="4" eb="5">
      <t>ジ</t>
    </rPh>
    <rPh sb="6" eb="8">
      <t>イシキ</t>
    </rPh>
    <rPh sb="17" eb="18">
      <t>カン</t>
    </rPh>
    <phoneticPr fontId="2"/>
  </si>
  <si>
    <t>気体分子運動における重力の効果の影響</t>
    <rPh sb="0" eb="2">
      <t>キタイ</t>
    </rPh>
    <rPh sb="2" eb="4">
      <t>ブンシ</t>
    </rPh>
    <rPh sb="4" eb="6">
      <t>ウンドウ</t>
    </rPh>
    <rPh sb="10" eb="12">
      <t>ジュウリョク</t>
    </rPh>
    <rPh sb="13" eb="15">
      <t>コウカ</t>
    </rPh>
    <rPh sb="16" eb="18">
      <t>エイキョウ</t>
    </rPh>
    <phoneticPr fontId="2"/>
  </si>
  <si>
    <t>勝田 仁之</t>
    <rPh sb="0" eb="2">
      <t>カツダ</t>
    </rPh>
    <rPh sb="3" eb="5">
      <t>ヒトシ</t>
    </rPh>
    <phoneticPr fontId="2"/>
  </si>
  <si>
    <t>気体分子の位置座標の平均値の重力による変化</t>
    <rPh sb="0" eb="2">
      <t>キタイ</t>
    </rPh>
    <rPh sb="2" eb="4">
      <t>ブンシ</t>
    </rPh>
    <rPh sb="5" eb="7">
      <t>イチ</t>
    </rPh>
    <rPh sb="7" eb="9">
      <t>ザヒョウ</t>
    </rPh>
    <rPh sb="10" eb="12">
      <t>ヘイキン</t>
    </rPh>
    <rPh sb="12" eb="13">
      <t>チ</t>
    </rPh>
    <rPh sb="14" eb="16">
      <t>ジュウリョク</t>
    </rPh>
    <rPh sb="19" eb="21">
      <t>ヘンカ</t>
    </rPh>
    <phoneticPr fontId="2"/>
  </si>
  <si>
    <t>カルマン渦を題材にした高大連携教育の実践報告</t>
    <rPh sb="4" eb="5">
      <t>ウズ</t>
    </rPh>
    <rPh sb="6" eb="8">
      <t>ダイザイ</t>
    </rPh>
    <rPh sb="11" eb="13">
      <t>コウダイ</t>
    </rPh>
    <rPh sb="13" eb="15">
      <t>レンケイ</t>
    </rPh>
    <rPh sb="15" eb="17">
      <t>キョウイク</t>
    </rPh>
    <rPh sb="18" eb="20">
      <t>ジッセン</t>
    </rPh>
    <rPh sb="20" eb="22">
      <t>ホウコク</t>
    </rPh>
    <phoneticPr fontId="2"/>
  </si>
  <si>
    <t>小川 賢一郎</t>
    <rPh sb="0" eb="2">
      <t>オガワ</t>
    </rPh>
    <rPh sb="3" eb="6">
      <t>ケンイチロウ</t>
    </rPh>
    <phoneticPr fontId="2"/>
  </si>
  <si>
    <t>ろうそくと虫眼鏡を使った実験装置の紹介</t>
    <rPh sb="5" eb="8">
      <t>ムシメガネ</t>
    </rPh>
    <rPh sb="9" eb="10">
      <t>ツカ</t>
    </rPh>
    <rPh sb="12" eb="14">
      <t>ジッケン</t>
    </rPh>
    <rPh sb="14" eb="16">
      <t>ソウチ</t>
    </rPh>
    <rPh sb="17" eb="19">
      <t>ショウカイ</t>
    </rPh>
    <phoneticPr fontId="2"/>
  </si>
  <si>
    <t>圧電着火器を用いた電波の発生と電波の速さ測定</t>
    <rPh sb="0" eb="2">
      <t>アツデン</t>
    </rPh>
    <rPh sb="2" eb="4">
      <t>チャッカ</t>
    </rPh>
    <rPh sb="4" eb="5">
      <t>キ</t>
    </rPh>
    <rPh sb="6" eb="7">
      <t>モチ</t>
    </rPh>
    <rPh sb="9" eb="11">
      <t>デンパ</t>
    </rPh>
    <rPh sb="12" eb="14">
      <t>ハッセイ</t>
    </rPh>
    <rPh sb="15" eb="17">
      <t>デンパ</t>
    </rPh>
    <rPh sb="18" eb="19">
      <t>ハヤ</t>
    </rPh>
    <rPh sb="20" eb="22">
      <t>ソクテイ</t>
    </rPh>
    <phoneticPr fontId="2"/>
  </si>
  <si>
    <t>水波の干渉シミュレーション</t>
    <rPh sb="0" eb="1">
      <t>スイ</t>
    </rPh>
    <rPh sb="1" eb="2">
      <t>ナミ</t>
    </rPh>
    <rPh sb="3" eb="5">
      <t>カンショウ</t>
    </rPh>
    <phoneticPr fontId="2"/>
  </si>
  <si>
    <t>物理教育研究会(APEJ)2021年 夏期研究大会</t>
    <rPh sb="0" eb="2">
      <t>ブツリ</t>
    </rPh>
    <rPh sb="2" eb="4">
      <t>キョウイク</t>
    </rPh>
    <rPh sb="4" eb="7">
      <t>ケンキュウカイ</t>
    </rPh>
    <rPh sb="19" eb="21">
      <t>カキ</t>
    </rPh>
    <rPh sb="21" eb="23">
      <t>ケンキュウ</t>
    </rPh>
    <rPh sb="23" eb="25">
      <t>タイカイ</t>
    </rPh>
    <phoneticPr fontId="2"/>
  </si>
  <si>
    <t>(勝田 仁之)</t>
    <rPh sb="1" eb="3">
      <t>カツダ</t>
    </rPh>
    <rPh sb="4" eb="6">
      <t>ヒトシ</t>
    </rPh>
    <phoneticPr fontId="2"/>
  </si>
  <si>
    <t>第10回物理授業公開講座 in 埼玉 実施要項</t>
    <rPh sb="0" eb="1">
      <t>ダイ</t>
    </rPh>
    <rPh sb="3" eb="4">
      <t>カイ</t>
    </rPh>
    <rPh sb="4" eb="6">
      <t>ブツリ</t>
    </rPh>
    <rPh sb="6" eb="8">
      <t>ジュギョウ</t>
    </rPh>
    <rPh sb="8" eb="10">
      <t>コウカイ</t>
    </rPh>
    <rPh sb="10" eb="12">
      <t>コウザ</t>
    </rPh>
    <rPh sb="16" eb="18">
      <t>サイタマ</t>
    </rPh>
    <rPh sb="19" eb="21">
      <t>ジッシ</t>
    </rPh>
    <rPh sb="21" eb="23">
      <t>ヨウコウ</t>
    </rPh>
    <phoneticPr fontId="2"/>
  </si>
  <si>
    <t>第14回(2021年度)　高校物理の授業に役立つ基本実験講習会</t>
    <rPh sb="0" eb="1">
      <t>ダイ</t>
    </rPh>
    <rPh sb="3" eb="4">
      <t>カイ</t>
    </rPh>
    <rPh sb="9" eb="11">
      <t>ネンド</t>
    </rPh>
    <rPh sb="13" eb="15">
      <t>コウコウ</t>
    </rPh>
    <rPh sb="15" eb="17">
      <t>ブツリ</t>
    </rPh>
    <rPh sb="18" eb="20">
      <t>ジュギョウ</t>
    </rPh>
    <rPh sb="21" eb="23">
      <t>ヤクダ</t>
    </rPh>
    <rPh sb="24" eb="26">
      <t>キホン</t>
    </rPh>
    <rPh sb="26" eb="28">
      <t>ジッケン</t>
    </rPh>
    <rPh sb="28" eb="31">
      <t>コウシュウカイ</t>
    </rPh>
    <phoneticPr fontId="2"/>
  </si>
  <si>
    <t xml:space="preserve">定例研究会の報告 2021年6月5日(土曜日) </t>
    <rPh sb="0" eb="2">
      <t>テイレイ</t>
    </rPh>
    <rPh sb="2" eb="5">
      <t>ケンキュウカイ</t>
    </rPh>
    <rPh sb="6" eb="8">
      <t>ホウコク</t>
    </rPh>
    <rPh sb="13" eb="14">
      <t>ネン</t>
    </rPh>
    <rPh sb="15" eb="16">
      <t>ガツ</t>
    </rPh>
    <rPh sb="17" eb="18">
      <t>ニチ</t>
    </rPh>
    <rPh sb="19" eb="22">
      <t>ドヨウビ</t>
    </rPh>
    <phoneticPr fontId="2"/>
  </si>
  <si>
    <t>動画教材をどこまで作り込むか？</t>
    <rPh sb="0" eb="2">
      <t>ドウガ</t>
    </rPh>
    <rPh sb="2" eb="4">
      <t>キョウザイ</t>
    </rPh>
    <rPh sb="9" eb="10">
      <t>ツク</t>
    </rPh>
    <rPh sb="11" eb="12">
      <t>コ</t>
    </rPh>
    <phoneticPr fontId="2"/>
  </si>
  <si>
    <t>太田 渓介</t>
    <rPh sb="0" eb="2">
      <t>オオタ</t>
    </rPh>
    <rPh sb="3" eb="5">
      <t>ケイスケ</t>
    </rPh>
    <phoneticPr fontId="2"/>
  </si>
  <si>
    <t>Google Classroomを使った授業</t>
    <rPh sb="17" eb="18">
      <t>ツカ</t>
    </rPh>
    <rPh sb="20" eb="22">
      <t>ジュギョウ</t>
    </rPh>
    <phoneticPr fontId="2"/>
  </si>
  <si>
    <t>鉛直面内の円運動の授業展開と実践</t>
    <rPh sb="0" eb="2">
      <t>エンチョク</t>
    </rPh>
    <rPh sb="2" eb="3">
      <t>メン</t>
    </rPh>
    <rPh sb="3" eb="4">
      <t>ナイ</t>
    </rPh>
    <rPh sb="5" eb="8">
      <t>エンウンドウ</t>
    </rPh>
    <rPh sb="9" eb="11">
      <t>ジュギョウ</t>
    </rPh>
    <rPh sb="11" eb="13">
      <t>テンカイ</t>
    </rPh>
    <rPh sb="14" eb="16">
      <t>ジッセン</t>
    </rPh>
    <phoneticPr fontId="2"/>
  </si>
  <si>
    <t>今井 章人</t>
    <rPh sb="0" eb="2">
      <t>イマイ</t>
    </rPh>
    <rPh sb="3" eb="4">
      <t>アキ</t>
    </rPh>
    <rPh sb="4" eb="5">
      <t>ト</t>
    </rPh>
    <phoneticPr fontId="2"/>
  </si>
  <si>
    <t>センサーを使った往復運動の授業展開</t>
    <rPh sb="5" eb="6">
      <t>ツカ</t>
    </rPh>
    <rPh sb="8" eb="10">
      <t>オウフク</t>
    </rPh>
    <rPh sb="10" eb="12">
      <t>ウンドウ</t>
    </rPh>
    <rPh sb="13" eb="15">
      <t>ジュギョウ</t>
    </rPh>
    <rPh sb="15" eb="17">
      <t>テンカイ</t>
    </rPh>
    <phoneticPr fontId="2"/>
  </si>
  <si>
    <t>偏光板を透過した光の強度測定</t>
    <rPh sb="0" eb="3">
      <t>ヘンコウバン</t>
    </rPh>
    <rPh sb="4" eb="6">
      <t>トウカ</t>
    </rPh>
    <rPh sb="8" eb="9">
      <t>ヒカリ</t>
    </rPh>
    <rPh sb="10" eb="12">
      <t>キョウド</t>
    </rPh>
    <rPh sb="12" eb="14">
      <t>ソクテイ</t>
    </rPh>
    <phoneticPr fontId="2"/>
  </si>
  <si>
    <t>ｼﾞｪﾝﾀﾞｰｷﾞｬｯﾌﾟ解消に向けた反転授業の実践について</t>
    <rPh sb="13" eb="15">
      <t>カイショウ</t>
    </rPh>
    <rPh sb="16" eb="17">
      <t>ム</t>
    </rPh>
    <rPh sb="19" eb="21">
      <t>ハンテン</t>
    </rPh>
    <rPh sb="21" eb="23">
      <t>ジュギョウ</t>
    </rPh>
    <rPh sb="24" eb="26">
      <t>ジッセン</t>
    </rPh>
    <phoneticPr fontId="2"/>
  </si>
  <si>
    <t>竹内 透　ほか</t>
    <rPh sb="0" eb="2">
      <t>タケウチ</t>
    </rPh>
    <rPh sb="3" eb="4">
      <t>トオル</t>
    </rPh>
    <phoneticPr fontId="2"/>
  </si>
  <si>
    <t>生徒実験「滑車を介した台車の運動」～その後の展開につながる導入実験として～</t>
    <rPh sb="0" eb="2">
      <t>セイト</t>
    </rPh>
    <rPh sb="2" eb="4">
      <t>ジッケン</t>
    </rPh>
    <rPh sb="5" eb="7">
      <t>カッシャ</t>
    </rPh>
    <rPh sb="8" eb="9">
      <t>カイ</t>
    </rPh>
    <rPh sb="11" eb="13">
      <t>ダイシャ</t>
    </rPh>
    <rPh sb="14" eb="16">
      <t>ウンドウ</t>
    </rPh>
    <rPh sb="20" eb="21">
      <t>ゴ</t>
    </rPh>
    <rPh sb="22" eb="24">
      <t>テンカイ</t>
    </rPh>
    <rPh sb="29" eb="31">
      <t>ドウニュウ</t>
    </rPh>
    <rPh sb="31" eb="33">
      <t>ジッケン</t>
    </rPh>
    <phoneticPr fontId="2"/>
  </si>
  <si>
    <t>Free-Body Diagramと質点モデル</t>
    <rPh sb="18" eb="20">
      <t>シツテン</t>
    </rPh>
    <phoneticPr fontId="2"/>
  </si>
  <si>
    <t>物差し落下によるgの測定</t>
    <rPh sb="0" eb="2">
      <t>モノサ</t>
    </rPh>
    <rPh sb="3" eb="5">
      <t>ラッカ</t>
    </rPh>
    <rPh sb="10" eb="12">
      <t>ソクテイ</t>
    </rPh>
    <phoneticPr fontId="2"/>
  </si>
  <si>
    <t>(2021年版)</t>
    <rPh sb="5" eb="7">
      <t>ネンバン</t>
    </rPh>
    <phoneticPr fontId="2"/>
  </si>
  <si>
    <t>(ﾎﾟｽﾀｰ発表(ちょい枠))</t>
    <rPh sb="6" eb="8">
      <t>ハッピョウ</t>
    </rPh>
    <rPh sb="12" eb="13">
      <t>ワク</t>
    </rPh>
    <phoneticPr fontId="2"/>
  </si>
  <si>
    <t>2021年 APEJ夏期研究大会報告</t>
    <rPh sb="4" eb="5">
      <t>ネン</t>
    </rPh>
    <rPh sb="10" eb="12">
      <t>カキ</t>
    </rPh>
    <rPh sb="12" eb="14">
      <t>ケンキュウ</t>
    </rPh>
    <rPh sb="14" eb="16">
      <t>タイカイ</t>
    </rPh>
    <rPh sb="16" eb="18">
      <t>ホウコク</t>
    </rPh>
    <phoneticPr fontId="2"/>
  </si>
  <si>
    <t>勝田 仁之(実行委員長)</t>
    <rPh sb="0" eb="2">
      <t>カツダ</t>
    </rPh>
    <rPh sb="3" eb="5">
      <t>ヒトシ</t>
    </rPh>
    <rPh sb="6" eb="8">
      <t>ジッコウ</t>
    </rPh>
    <rPh sb="8" eb="11">
      <t>イインチョウ</t>
    </rPh>
    <phoneticPr fontId="2"/>
  </si>
  <si>
    <t>高校物理と大学物理の熱力学～何が難しい？～</t>
    <rPh sb="0" eb="2">
      <t>コウコウ</t>
    </rPh>
    <rPh sb="2" eb="4">
      <t>ブツリ</t>
    </rPh>
    <rPh sb="5" eb="7">
      <t>ダイガク</t>
    </rPh>
    <rPh sb="7" eb="9">
      <t>ブツリ</t>
    </rPh>
    <rPh sb="10" eb="13">
      <t>ネツリキガク</t>
    </rPh>
    <rPh sb="14" eb="15">
      <t>ナニ</t>
    </rPh>
    <rPh sb="16" eb="17">
      <t>ムズカ</t>
    </rPh>
    <phoneticPr fontId="2"/>
  </si>
  <si>
    <t>西村 塁太、竹内 透</t>
    <rPh sb="0" eb="2">
      <t>ニシムラ</t>
    </rPh>
    <rPh sb="3" eb="4">
      <t>ルイ</t>
    </rPh>
    <rPh sb="4" eb="5">
      <t>タ</t>
    </rPh>
    <rPh sb="6" eb="8">
      <t>タケウチ</t>
    </rPh>
    <rPh sb="9" eb="10">
      <t>トオル</t>
    </rPh>
    <phoneticPr fontId="2"/>
  </si>
  <si>
    <t>前野 昌弘</t>
    <rPh sb="0" eb="2">
      <t>マエノ</t>
    </rPh>
    <rPh sb="3" eb="5">
      <t>アキヒロ</t>
    </rPh>
    <phoneticPr fontId="2"/>
  </si>
  <si>
    <t>「エネルギー保存則」どう教えるか</t>
    <rPh sb="6" eb="9">
      <t>ホゾンソク</t>
    </rPh>
    <rPh sb="12" eb="13">
      <t>オシ</t>
    </rPh>
    <phoneticPr fontId="2"/>
  </si>
  <si>
    <t>微少電圧・電流の増幅</t>
    <rPh sb="0" eb="2">
      <t>ビショウ</t>
    </rPh>
    <rPh sb="2" eb="4">
      <t>デンアツ</t>
    </rPh>
    <rPh sb="5" eb="7">
      <t>デンリュウ</t>
    </rPh>
    <rPh sb="8" eb="10">
      <t>ゾウフク</t>
    </rPh>
    <phoneticPr fontId="2"/>
  </si>
  <si>
    <t>R言語ﾌﾟﾛｸﾞﾗﾑを書くと自動で多肢選択肢テストが解析できるのでR</t>
    <rPh sb="1" eb="3">
      <t>ゲンゴ</t>
    </rPh>
    <rPh sb="11" eb="12">
      <t>カ</t>
    </rPh>
    <rPh sb="14" eb="16">
      <t>ジドウ</t>
    </rPh>
    <rPh sb="17" eb="19">
      <t>タシ</t>
    </rPh>
    <rPh sb="19" eb="22">
      <t>センタクシ</t>
    </rPh>
    <rPh sb="26" eb="28">
      <t>カイセキ</t>
    </rPh>
    <phoneticPr fontId="2"/>
  </si>
  <si>
    <t>生徒の端末を利用した正弦波の導入―DESMOSを使ってみた</t>
    <rPh sb="0" eb="2">
      <t>セイト</t>
    </rPh>
    <rPh sb="3" eb="5">
      <t>タンマツ</t>
    </rPh>
    <rPh sb="6" eb="8">
      <t>リヨウ</t>
    </rPh>
    <rPh sb="10" eb="13">
      <t>セイゲンハ</t>
    </rPh>
    <rPh sb="14" eb="16">
      <t>ドウニュウ</t>
    </rPh>
    <rPh sb="24" eb="25">
      <t>ツカ</t>
    </rPh>
    <phoneticPr fontId="2"/>
  </si>
  <si>
    <t>内力のする仕事</t>
    <rPh sb="0" eb="1">
      <t>ナイ</t>
    </rPh>
    <rPh sb="1" eb="2">
      <t>リキ</t>
    </rPh>
    <rPh sb="5" eb="7">
      <t>シゴト</t>
    </rPh>
    <phoneticPr fontId="2"/>
  </si>
  <si>
    <t>まち針ですべての像の位置や焦点距離を求める</t>
    <rPh sb="2" eb="3">
      <t>ハリ</t>
    </rPh>
    <rPh sb="8" eb="9">
      <t>ゾウ</t>
    </rPh>
    <rPh sb="10" eb="12">
      <t>イチ</t>
    </rPh>
    <rPh sb="13" eb="15">
      <t>ショウテン</t>
    </rPh>
    <rPh sb="15" eb="17">
      <t>キョリ</t>
    </rPh>
    <rPh sb="18" eb="19">
      <t>モト</t>
    </rPh>
    <phoneticPr fontId="2"/>
  </si>
  <si>
    <t>力学授業での探究活動～運動方程式による様々な運動の解析～</t>
    <rPh sb="0" eb="2">
      <t>リキガク</t>
    </rPh>
    <rPh sb="2" eb="4">
      <t>ジュギョウ</t>
    </rPh>
    <rPh sb="6" eb="8">
      <t>タンキュウ</t>
    </rPh>
    <rPh sb="8" eb="10">
      <t>カツドウ</t>
    </rPh>
    <rPh sb="11" eb="13">
      <t>ウンドウ</t>
    </rPh>
    <rPh sb="13" eb="16">
      <t>ホウテイシキ</t>
    </rPh>
    <rPh sb="19" eb="21">
      <t>サマザマ</t>
    </rPh>
    <rPh sb="22" eb="24">
      <t>ウンドウ</t>
    </rPh>
    <rPh sb="25" eb="27">
      <t>カイセキ</t>
    </rPh>
    <phoneticPr fontId="2"/>
  </si>
  <si>
    <t>1/2Ll²(コイルが蓄える磁場のエネルギー)の導出について</t>
    <rPh sb="11" eb="12">
      <t>タクワ</t>
    </rPh>
    <rPh sb="14" eb="16">
      <t>ジバ</t>
    </rPh>
    <rPh sb="24" eb="26">
      <t>ドウシュツ</t>
    </rPh>
    <phoneticPr fontId="2"/>
  </si>
  <si>
    <t>力のモーメント実験器の改良</t>
    <rPh sb="0" eb="1">
      <t>チカラ</t>
    </rPh>
    <rPh sb="7" eb="9">
      <t>ジッケン</t>
    </rPh>
    <rPh sb="9" eb="10">
      <t>キ</t>
    </rPh>
    <rPh sb="11" eb="13">
      <t>カイリョウ</t>
    </rPh>
    <phoneticPr fontId="2"/>
  </si>
  <si>
    <t>エネルギー棒グラフ(EnergyBar Chart)を強調した仕事と力学的エネルギーの授業展開</t>
    <rPh sb="5" eb="6">
      <t>ボウ</t>
    </rPh>
    <rPh sb="27" eb="29">
      <t>キョウチョウ</t>
    </rPh>
    <rPh sb="31" eb="33">
      <t>シゴト</t>
    </rPh>
    <rPh sb="34" eb="37">
      <t>リキガクテキ</t>
    </rPh>
    <rPh sb="43" eb="45">
      <t>ジュギョウ</t>
    </rPh>
    <rPh sb="45" eb="47">
      <t>テンカイ</t>
    </rPh>
    <phoneticPr fontId="2"/>
  </si>
  <si>
    <t>「自転車をこぐ」という力学～まさつ力・熱・仕事の関係</t>
    <rPh sb="1" eb="4">
      <t>ジテンシャ</t>
    </rPh>
    <rPh sb="11" eb="13">
      <t>リキガク</t>
    </rPh>
    <rPh sb="17" eb="18">
      <t>リキ</t>
    </rPh>
    <rPh sb="19" eb="20">
      <t>ネツ</t>
    </rPh>
    <rPh sb="21" eb="23">
      <t>シゴト</t>
    </rPh>
    <rPh sb="24" eb="26">
      <t>カンケイ</t>
    </rPh>
    <phoneticPr fontId="2"/>
  </si>
  <si>
    <t>夏目 雄平</t>
    <rPh sb="0" eb="2">
      <t>ナツメ</t>
    </rPh>
    <rPh sb="3" eb="5">
      <t>ユウヘイ</t>
    </rPh>
    <phoneticPr fontId="2"/>
  </si>
  <si>
    <t>SPARKvueによる単振動の加速度の測定 実践報告</t>
    <rPh sb="11" eb="14">
      <t>タンシンドウ</t>
    </rPh>
    <rPh sb="15" eb="17">
      <t>カソク</t>
    </rPh>
    <rPh sb="17" eb="18">
      <t>ド</t>
    </rPh>
    <rPh sb="19" eb="21">
      <t>ソクテイ</t>
    </rPh>
    <rPh sb="22" eb="24">
      <t>ジッセン</t>
    </rPh>
    <rPh sb="24" eb="26">
      <t>ホウコク</t>
    </rPh>
    <phoneticPr fontId="2"/>
  </si>
  <si>
    <t>お会計はこちらです(水と慣性力)</t>
    <rPh sb="1" eb="3">
      <t>カイケイ</t>
    </rPh>
    <rPh sb="10" eb="11">
      <t>ミズ</t>
    </rPh>
    <rPh sb="12" eb="15">
      <t>カンセイリョク</t>
    </rPh>
    <phoneticPr fontId="2"/>
  </si>
  <si>
    <t>松田 淳二</t>
    <rPh sb="0" eb="2">
      <t>マツダ</t>
    </rPh>
    <rPh sb="3" eb="5">
      <t>ジュンジ</t>
    </rPh>
    <phoneticPr fontId="2"/>
  </si>
  <si>
    <t>グループ討論の報告(A～I)</t>
    <rPh sb="4" eb="6">
      <t>トウロン</t>
    </rPh>
    <rPh sb="7" eb="9">
      <t>ホウコク</t>
    </rPh>
    <phoneticPr fontId="2"/>
  </si>
  <si>
    <t>(各グループ記録者)</t>
    <rPh sb="1" eb="2">
      <t>カク</t>
    </rPh>
    <rPh sb="6" eb="9">
      <t>キロクシャ</t>
    </rPh>
    <phoneticPr fontId="2"/>
  </si>
  <si>
    <t>第10回物理授業公開講座の報告</t>
    <rPh sb="0" eb="1">
      <t>ダイ</t>
    </rPh>
    <rPh sb="3" eb="4">
      <t>カイ</t>
    </rPh>
    <rPh sb="4" eb="6">
      <t>ブツリ</t>
    </rPh>
    <rPh sb="6" eb="8">
      <t>ジュギョウ</t>
    </rPh>
    <rPh sb="8" eb="10">
      <t>コウカイ</t>
    </rPh>
    <rPh sb="10" eb="12">
      <t>コウザ</t>
    </rPh>
    <rPh sb="13" eb="15">
      <t>ホウコク</t>
    </rPh>
    <phoneticPr fontId="2"/>
  </si>
  <si>
    <t>第14回高校物理の授業に役立つ基本実験講習会報告</t>
    <rPh sb="0" eb="1">
      <t>ダイ</t>
    </rPh>
    <rPh sb="3" eb="4">
      <t>カイ</t>
    </rPh>
    <rPh sb="4" eb="6">
      <t>コウコウ</t>
    </rPh>
    <rPh sb="6" eb="8">
      <t>ブツリ</t>
    </rPh>
    <rPh sb="9" eb="11">
      <t>ジュギョウ</t>
    </rPh>
    <rPh sb="12" eb="14">
      <t>ヤクダ</t>
    </rPh>
    <rPh sb="15" eb="17">
      <t>キホン</t>
    </rPh>
    <rPh sb="17" eb="19">
      <t>ジッケン</t>
    </rPh>
    <rPh sb="19" eb="22">
      <t>コウシュウカイ</t>
    </rPh>
    <rPh sb="22" eb="24">
      <t>ホウコク</t>
    </rPh>
    <phoneticPr fontId="2"/>
  </si>
  <si>
    <t>薄膜干渉の授業実践報告(シャボン膜とレンズのコーティング膜の観察)</t>
    <rPh sb="0" eb="1">
      <t>ウス</t>
    </rPh>
    <rPh sb="1" eb="2">
      <t>マク</t>
    </rPh>
    <rPh sb="2" eb="4">
      <t>カンショウ</t>
    </rPh>
    <rPh sb="5" eb="7">
      <t>ジュギョウ</t>
    </rPh>
    <rPh sb="7" eb="9">
      <t>ジッセン</t>
    </rPh>
    <rPh sb="9" eb="11">
      <t>ホウコク</t>
    </rPh>
    <rPh sb="16" eb="17">
      <t>マク</t>
    </rPh>
    <rPh sb="28" eb="29">
      <t>マク</t>
    </rPh>
    <rPh sb="30" eb="32">
      <t>カンサツ</t>
    </rPh>
    <phoneticPr fontId="2"/>
  </si>
  <si>
    <t>安価にできる光速測定３</t>
    <rPh sb="0" eb="2">
      <t>アンカ</t>
    </rPh>
    <rPh sb="6" eb="8">
      <t>コウソク</t>
    </rPh>
    <rPh sb="8" eb="10">
      <t>ソクテイ</t>
    </rPh>
    <phoneticPr fontId="2"/>
  </si>
  <si>
    <t>追悼 村田 隆紀先生</t>
    <rPh sb="0" eb="2">
      <t>ツイトウ</t>
    </rPh>
    <rPh sb="3" eb="5">
      <t>ムラタ</t>
    </rPh>
    <rPh sb="6" eb="7">
      <t>タカ</t>
    </rPh>
    <rPh sb="8" eb="10">
      <t>センセイ</t>
    </rPh>
    <phoneticPr fontId="2"/>
  </si>
  <si>
    <t xml:space="preserve">定例研究会の報告 2021年11月27日(土曜日) </t>
    <rPh sb="0" eb="2">
      <t>テイレイ</t>
    </rPh>
    <rPh sb="2" eb="5">
      <t>ケンキュウカイ</t>
    </rPh>
    <rPh sb="6" eb="8">
      <t>ホウコク</t>
    </rPh>
    <rPh sb="13" eb="14">
      <t>ネン</t>
    </rPh>
    <rPh sb="16" eb="17">
      <t>ガツ</t>
    </rPh>
    <rPh sb="19" eb="20">
      <t>ニチ</t>
    </rPh>
    <rPh sb="21" eb="24">
      <t>ドヨウビ</t>
    </rPh>
    <phoneticPr fontId="2"/>
  </si>
  <si>
    <t>2022年度 物理教育研究会(APEJ)総会　議案書</t>
    <rPh sb="4" eb="6">
      <t>ネンド</t>
    </rPh>
    <rPh sb="7" eb="9">
      <t>ブツリ</t>
    </rPh>
    <rPh sb="9" eb="11">
      <t>キョウイク</t>
    </rPh>
    <rPh sb="11" eb="14">
      <t>ケンキュウカイ</t>
    </rPh>
    <rPh sb="20" eb="22">
      <t>ソウカイ</t>
    </rPh>
    <rPh sb="23" eb="26">
      <t>ギアンショ</t>
    </rPh>
    <phoneticPr fontId="2"/>
  </si>
  <si>
    <t>2021年度 APEJ決算報告・2022年度 APEJ予算(案)</t>
    <rPh sb="4" eb="6">
      <t>ネンド</t>
    </rPh>
    <rPh sb="11" eb="13">
      <t>ケッサン</t>
    </rPh>
    <rPh sb="13" eb="15">
      <t>ホウコク</t>
    </rPh>
    <rPh sb="20" eb="22">
      <t>ネンド</t>
    </rPh>
    <rPh sb="27" eb="29">
      <t>ヨサン</t>
    </rPh>
    <rPh sb="30" eb="31">
      <t>アン</t>
    </rPh>
    <phoneticPr fontId="2"/>
  </si>
  <si>
    <t>ダイソーの磁石を使って簡単にできる小ネタ実験</t>
    <rPh sb="5" eb="7">
      <t>ジシャク</t>
    </rPh>
    <rPh sb="8" eb="9">
      <t>ツカ</t>
    </rPh>
    <rPh sb="11" eb="13">
      <t>カンタン</t>
    </rPh>
    <rPh sb="17" eb="18">
      <t>コ</t>
    </rPh>
    <rPh sb="20" eb="22">
      <t>ジッケン</t>
    </rPh>
    <phoneticPr fontId="2"/>
  </si>
  <si>
    <t>単一のバネによる単振動のエネルギーに関する考察</t>
    <rPh sb="0" eb="2">
      <t>タンイチ</t>
    </rPh>
    <rPh sb="8" eb="11">
      <t>タンシンドウ</t>
    </rPh>
    <rPh sb="18" eb="19">
      <t>カン</t>
    </rPh>
    <rPh sb="21" eb="23">
      <t>コウサツ</t>
    </rPh>
    <phoneticPr fontId="2"/>
  </si>
  <si>
    <t>電場の観察 ―電位の勾配と電気力線</t>
    <rPh sb="0" eb="2">
      <t>デンバ</t>
    </rPh>
    <rPh sb="3" eb="5">
      <t>カンサツ</t>
    </rPh>
    <rPh sb="7" eb="9">
      <t>デンイ</t>
    </rPh>
    <rPh sb="10" eb="11">
      <t>コウ</t>
    </rPh>
    <rPh sb="11" eb="12">
      <t>ハイ</t>
    </rPh>
    <rPh sb="13" eb="15">
      <t>デンキ</t>
    </rPh>
    <rPh sb="15" eb="17">
      <t>リキセン</t>
    </rPh>
    <phoneticPr fontId="2"/>
  </si>
  <si>
    <t>授業報告「仕事と運動エネルギー」</t>
    <rPh sb="0" eb="2">
      <t>ジュギョウ</t>
    </rPh>
    <rPh sb="2" eb="4">
      <t>ホウコク</t>
    </rPh>
    <rPh sb="5" eb="7">
      <t>シゴト</t>
    </rPh>
    <rPh sb="8" eb="10">
      <t>ウンドウ</t>
    </rPh>
    <phoneticPr fontId="2"/>
  </si>
  <si>
    <t>ニュートン、オイラー、ヘルムホルツ</t>
    <phoneticPr fontId="2"/>
  </si>
  <si>
    <t>IR レーザー測距ｾﾝｻを用いた運動の法則に関する生徒実験</t>
    <rPh sb="7" eb="9">
      <t>ソクキョ</t>
    </rPh>
    <rPh sb="13" eb="14">
      <t>モチ</t>
    </rPh>
    <rPh sb="16" eb="18">
      <t>ウンドウ</t>
    </rPh>
    <rPh sb="19" eb="21">
      <t>ホウソク</t>
    </rPh>
    <rPh sb="22" eb="23">
      <t>カン</t>
    </rPh>
    <rPh sb="25" eb="27">
      <t>セイト</t>
    </rPh>
    <rPh sb="27" eb="29">
      <t>ジッケン</t>
    </rPh>
    <phoneticPr fontId="2"/>
  </si>
  <si>
    <t>衝突球実験の理論的考察</t>
    <rPh sb="0" eb="2">
      <t>ショウトツ</t>
    </rPh>
    <rPh sb="2" eb="3">
      <t>キュウ</t>
    </rPh>
    <rPh sb="3" eb="5">
      <t>ジッケン</t>
    </rPh>
    <rPh sb="6" eb="9">
      <t>リロンテキ</t>
    </rPh>
    <rPh sb="9" eb="11">
      <t>コウサツ</t>
    </rPh>
    <phoneticPr fontId="2"/>
  </si>
  <si>
    <t>水中での光速と光の透過率の測定</t>
    <rPh sb="0" eb="2">
      <t>スイチュウ</t>
    </rPh>
    <rPh sb="4" eb="6">
      <t>コウソク</t>
    </rPh>
    <rPh sb="7" eb="8">
      <t>ヒカリ</t>
    </rPh>
    <rPh sb="9" eb="12">
      <t>トウカリツ</t>
    </rPh>
    <rPh sb="13" eb="15">
      <t>ソクテイ</t>
    </rPh>
    <phoneticPr fontId="2"/>
  </si>
  <si>
    <t>盲学校で力のモーメントを教えてみて</t>
    <rPh sb="0" eb="1">
      <t>モウ</t>
    </rPh>
    <rPh sb="1" eb="3">
      <t>ガッコウ</t>
    </rPh>
    <rPh sb="4" eb="5">
      <t>チカラ</t>
    </rPh>
    <rPh sb="12" eb="13">
      <t>オシ</t>
    </rPh>
    <phoneticPr fontId="2"/>
  </si>
  <si>
    <t>圧電着火器から出る電波の速さ測定２</t>
    <rPh sb="0" eb="2">
      <t>アツデン</t>
    </rPh>
    <rPh sb="2" eb="4">
      <t>チャッカ</t>
    </rPh>
    <rPh sb="4" eb="5">
      <t>キ</t>
    </rPh>
    <rPh sb="7" eb="8">
      <t>デ</t>
    </rPh>
    <rPh sb="9" eb="11">
      <t>デンパ</t>
    </rPh>
    <rPh sb="12" eb="13">
      <t>ハヤ</t>
    </rPh>
    <rPh sb="14" eb="16">
      <t>ソクテイ</t>
    </rPh>
    <phoneticPr fontId="2"/>
  </si>
  <si>
    <t>清水 裕介</t>
    <rPh sb="0" eb="2">
      <t>シミズ</t>
    </rPh>
    <rPh sb="3" eb="5">
      <t>ユウスケ</t>
    </rPh>
    <phoneticPr fontId="2"/>
  </si>
  <si>
    <t>物理基礎における論証科学としての力学の授業―生徒の公式に対する認識の変容を目指して―</t>
    <rPh sb="0" eb="2">
      <t>ブツリ</t>
    </rPh>
    <rPh sb="2" eb="4">
      <t>キソ</t>
    </rPh>
    <rPh sb="8" eb="10">
      <t>ロンショウ</t>
    </rPh>
    <rPh sb="10" eb="12">
      <t>カガク</t>
    </rPh>
    <rPh sb="16" eb="18">
      <t>リキガク</t>
    </rPh>
    <rPh sb="19" eb="21">
      <t>ジュギョウ</t>
    </rPh>
    <rPh sb="22" eb="24">
      <t>セイト</t>
    </rPh>
    <rPh sb="25" eb="27">
      <t>コウシキ</t>
    </rPh>
    <rPh sb="28" eb="29">
      <t>タイ</t>
    </rPh>
    <rPh sb="31" eb="33">
      <t>ニンシキ</t>
    </rPh>
    <rPh sb="34" eb="36">
      <t>ヘンヨウ</t>
    </rPh>
    <rPh sb="37" eb="39">
      <t>メザ</t>
    </rPh>
    <phoneticPr fontId="2"/>
  </si>
  <si>
    <t>2022年 物理教育研究会(APEJ)夏期研究大会のご案内</t>
  </si>
  <si>
    <t>第15回 高校物理の授業に役立つ基本実験講習会のご案内</t>
  </si>
  <si>
    <t>定例研究会の報告 2022年3月5日(土)</t>
  </si>
  <si>
    <t xml:space="preserve"> 村尾式「光速測定装置」製作記</t>
  </si>
  <si>
    <t xml:space="preserve"> 2つの方法で求める重力による赤方偏移</t>
  </si>
  <si>
    <t>「瞬間の速さ」をdesmosで考えてみる</t>
  </si>
  <si>
    <t>物理基礎5連続実験</t>
  </si>
  <si>
    <t>案内</t>
  </si>
  <si>
    <t>案内</t>
    <rPh sb="0" eb="2">
      <t xml:space="preserve">アンナイ </t>
    </rPh>
    <phoneticPr fontId="2"/>
  </si>
  <si>
    <t>研究会報告</t>
    <rPh sb="0" eb="5">
      <t xml:space="preserve">ケンキュウカイホウコク </t>
    </rPh>
    <phoneticPr fontId="2"/>
  </si>
  <si>
    <t>投稿</t>
    <rPh sb="0" eb="2">
      <t xml:space="preserve">トウコウ </t>
    </rPh>
    <phoneticPr fontId="2"/>
  </si>
  <si>
    <t xml:space="preserve"> 音の重ね合わせと共鳴-楽器の鳴る仕組みについての授業実践-</t>
    <phoneticPr fontId="2"/>
  </si>
  <si>
    <t>Desmosを利用した正弦波に関するミニ探究課題とその評価</t>
    <phoneticPr fontId="2"/>
  </si>
  <si>
    <t>教科書に付随させる動画の制作</t>
  </si>
  <si>
    <t>「微積分と物理」力学編の実践</t>
    <phoneticPr fontId="2"/>
  </si>
  <si>
    <t>ChromebookとM5Stackを使った生徒実験の提案</t>
    <phoneticPr fontId="2"/>
  </si>
  <si>
    <t>安価にできる光速測定4</t>
  </si>
  <si>
    <t>物理教育研究会(APEJ)について・入会案内</t>
    <phoneticPr fontId="2"/>
  </si>
  <si>
    <t>(実行委員会)</t>
  </si>
  <si>
    <t>(通信編集部)</t>
  </si>
  <si>
    <t>石井 登志夫</t>
  </si>
  <si>
    <t>石﨑 喜治</t>
  </si>
  <si>
    <t>今和泉 卓也</t>
  </si>
  <si>
    <t>勝田 仁之</t>
  </si>
  <si>
    <t>清水 裕介</t>
  </si>
  <si>
    <t>増子 寛</t>
  </si>
  <si>
    <t>湯口 秀敏</t>
  </si>
  <si>
    <t>今井 章人</t>
  </si>
  <si>
    <t>長倉 健哉</t>
  </si>
  <si>
    <t>村尾 美明</t>
  </si>
  <si>
    <t>(2022年版)</t>
  </si>
  <si>
    <t>(2021年版)</t>
  </si>
  <si>
    <t>(2020年版)</t>
  </si>
  <si>
    <t>物理教育研究会(APEJ)2022年度 夏期研究大会</t>
  </si>
  <si>
    <t>第第11口物理授業公開講座 in 埼玉 実施要項</t>
  </si>
  <si>
    <t>（井上賢)</t>
  </si>
  <si>
    <t>（石井 登志夫）</t>
  </si>
  <si>
    <t>定例研究会の報告2022年6月4日（土曜日）</t>
  </si>
  <si>
    <t>運動の第3法則：前半の展開案</t>
  </si>
  <si>
    <t>スマートカート2台の連成振動</t>
  </si>
  <si>
    <t>落下時の弾性衝突・完全非弾性衝突の力積の測定</t>
  </si>
  <si>
    <t>痩せた男はどこまで飛び上がるか</t>
  </si>
  <si>
    <t>試験管ヒートパイプの製作</t>
  </si>
  <si>
    <t>安価にできる光速測定5</t>
  </si>
  <si>
    <t>臭素管を用いた三態実験</t>
  </si>
  <si>
    <t>物理教育研究会（APEJ)について・入会案内</t>
  </si>
  <si>
    <t>（通信編集部）</t>
  </si>
  <si>
    <t>右近 修治</t>
  </si>
  <si>
    <t>本田 一恵</t>
  </si>
  <si>
    <t>沢田功</t>
  </si>
  <si>
    <t>（2022年版）</t>
    <rPh sb="0" eb="2">
      <t xml:space="preserve">（2022ネンバン </t>
    </rPh>
    <phoneticPr fontId="2"/>
  </si>
  <si>
    <t>（2021年版）</t>
    <rPh sb="5" eb="7">
      <t xml:space="preserve">ネンバン </t>
    </rPh>
    <phoneticPr fontId="2"/>
  </si>
  <si>
    <t>（2022年版）</t>
    <rPh sb="1" eb="3">
      <t xml:space="preserve">2022ネンバン </t>
    </rPh>
    <phoneticPr fontId="2"/>
  </si>
  <si>
    <t>力のモーメントと仕事</t>
  </si>
  <si>
    <t>2022年度APEJ夏期研究大会報告</t>
  </si>
  <si>
    <t>（企画講演）</t>
  </si>
  <si>
    <t>（特別講演）</t>
  </si>
  <si>
    <t>超高精度な光格子時計による東京スカイツリーでの相対性理論の検証実験</t>
  </si>
  <si>
    <t>（現地企画）</t>
  </si>
  <si>
    <t>地元福岡及び九州エリアでの科学広場や理科教室の展開</t>
  </si>
  <si>
    <t>（原著講演）</t>
  </si>
  <si>
    <t>物理教育における数式表現</t>
  </si>
  <si>
    <t>自宅実験を課した光学分野のSTEAM教育</t>
  </si>
  <si>
    <t>ハネナイトボールはスーパーボールより痛い</t>
  </si>
  <si>
    <t>2022年 APEJ 基本実験講習会・スマホ実験班報告</t>
  </si>
  <si>
    <t>コンセプトマップを生徒に作らせてみた</t>
  </si>
  <si>
    <t>短時間実験動画と課題セットの作成</t>
  </si>
  <si>
    <t>(グループ討論）</t>
  </si>
  <si>
    <t>講習会・公開講座報告</t>
  </si>
  <si>
    <t>第11回物理授業公開講座2022</t>
  </si>
  <si>
    <t>第15回高校物理の授業に役立つ基本実験講習会報告</t>
  </si>
  <si>
    <t>直交鏡の作製と反射率の測定</t>
  </si>
  <si>
    <t>予測推論と診断推論</t>
  </si>
  <si>
    <t>高校生の素朴な疑問（いまさら聞けない物理の問題）</t>
  </si>
  <si>
    <t>大前 宣昭</t>
  </si>
  <si>
    <t>平松 信康</t>
  </si>
  <si>
    <t>山本 明利，他</t>
  </si>
  <si>
    <t>市原 光太郎</t>
  </si>
  <si>
    <t>実験評価に関する実践例</t>
    <phoneticPr fontId="2"/>
  </si>
  <si>
    <t>こんな問題、期末で出してみました－面対数グラフの解析－</t>
    <phoneticPr fontId="2"/>
  </si>
  <si>
    <t>（ポスター発表（ちょい枠））</t>
    <phoneticPr fontId="2"/>
  </si>
  <si>
    <t>（各グループ記録者）</t>
    <phoneticPr fontId="2"/>
  </si>
  <si>
    <t>まずはやってみよう！実験授業〜問題演習中心授業からの転換～</t>
    <phoneticPr fontId="2"/>
  </si>
  <si>
    <t>最大摩擦力測定実験のやり方</t>
    <rPh sb="7" eb="9">
      <t xml:space="preserve">ジッケン </t>
    </rPh>
    <phoneticPr fontId="2"/>
  </si>
  <si>
    <t>物理教育研究会(APEJ)2023年度 夏期研究大会（第1報）</t>
  </si>
  <si>
    <t>定例研究会の報告2022年11月26日（土曜日）</t>
  </si>
  <si>
    <t>通常校の授業に役立つ言学校の実験</t>
  </si>
  <si>
    <t>光電効果の話題3つ</t>
  </si>
  <si>
    <t>シャトルケースとphyphoxによる音の実験</t>
  </si>
  <si>
    <t>国際バカロレアDP物理実践報告（途中経過）</t>
  </si>
  <si>
    <t>中心力による仕事と角運動量保存</t>
  </si>
  <si>
    <t>物理の目、生徒の目、他科目の目</t>
  </si>
  <si>
    <t>物理でリスニングテスト</t>
  </si>
  <si>
    <t>"Investigative Science Learning Environment' D4/I</t>
  </si>
  <si>
    <t>気体はスカスカだからこそ縮みやすい</t>
  </si>
  <si>
    <t>磁石の磁気浮上2種類</t>
  </si>
  <si>
    <t>phyphoxによる振り子の振動測定と空気抵抗の考察</t>
  </si>
  <si>
    <t>フーコー振り子による物理教育</t>
  </si>
  <si>
    <t>総会</t>
  </si>
  <si>
    <t>2023年度 物理教育研究会(APEJ)総会 議案書</t>
  </si>
  <si>
    <t>2022年度 APEJ決算報告・2023年度 APEJ予算（案）</t>
  </si>
  <si>
    <t>牣理教育研究会 定款</t>
  </si>
  <si>
    <t>菩作権規定</t>
  </si>
  <si>
    <t>物理教育研究会（APEJ) について・入会案内</t>
  </si>
  <si>
    <t>（藤原 昇）</t>
  </si>
  <si>
    <t>北岡 和樹</t>
  </si>
  <si>
    <t>沢田 功</t>
  </si>
  <si>
    <t>伊多波 正徳</t>
  </si>
  <si>
    <t>（井上 賢）</t>
  </si>
  <si>
    <t>（村田 律子）</t>
  </si>
  <si>
    <t>（運営委員会）</t>
  </si>
  <si>
    <t>（2023年版）</t>
    <rPh sb="5" eb="7">
      <t xml:space="preserve">ネンバン </t>
    </rPh>
    <phoneticPr fontId="2"/>
  </si>
  <si>
    <t>コロナ禍における大学の物理学実験－遠隔および対面との間でのICT活用－</t>
    <phoneticPr fontId="2"/>
  </si>
  <si>
    <t>グループ討論の報告( A〜G)</t>
    <phoneticPr fontId="2"/>
  </si>
  <si>
    <t>物理教育研究会（APEJ）について・入会案内</t>
    <phoneticPr fontId="2"/>
  </si>
  <si>
    <t>増子 寬</t>
    <rPh sb="0" eb="1">
      <t xml:space="preserve">マスコ </t>
    </rPh>
    <phoneticPr fontId="2"/>
  </si>
  <si>
    <t>石﨑 喜治</t>
    <phoneticPr fontId="2"/>
  </si>
  <si>
    <t>笠 潤平</t>
    <phoneticPr fontId="2"/>
  </si>
  <si>
    <t>增子 寬</t>
    <phoneticPr fontId="2"/>
  </si>
  <si>
    <t>小川 慎二郎</t>
    <phoneticPr fontId="2"/>
  </si>
  <si>
    <t>右近 修治</t>
    <phoneticPr fontId="2"/>
  </si>
  <si>
    <t>井上 賢，佐野 浩史</t>
    <phoneticPr fontId="2"/>
  </si>
  <si>
    <t>尾形 総一朗</t>
    <phoneticPr fontId="2"/>
  </si>
  <si>
    <t>今井 章人</t>
    <phoneticPr fontId="2"/>
  </si>
  <si>
    <t>石川 謙</t>
    <phoneticPr fontId="2"/>
  </si>
  <si>
    <t>高見 寿</t>
    <phoneticPr fontId="2"/>
  </si>
  <si>
    <t>石井 登志夫</t>
    <phoneticPr fontId="2"/>
  </si>
  <si>
    <t>西尾 信一</t>
    <phoneticPr fontId="2"/>
  </si>
  <si>
    <t>西村 塁太</t>
    <phoneticPr fontId="2"/>
  </si>
  <si>
    <t>匠 正治，他</t>
    <phoneticPr fontId="2"/>
  </si>
  <si>
    <t>今和泉 卓也</t>
    <phoneticPr fontId="2"/>
  </si>
  <si>
    <t>林 壮一（実行委員長）</t>
    <phoneticPr fontId="2"/>
  </si>
  <si>
    <t>広井 禎</t>
    <rPh sb="0" eb="2">
      <t xml:space="preserve">ヒロイ </t>
    </rPh>
    <phoneticPr fontId="2"/>
  </si>
  <si>
    <t>増孑 寬</t>
    <phoneticPr fontId="2"/>
  </si>
  <si>
    <r>
      <rPr>
        <b/>
        <sz val="10"/>
        <rFont val="HG丸ｺﾞｼｯｸM-PRO"/>
        <family val="3"/>
        <charset val="128"/>
      </rPr>
      <t>　　　　　　物理教育通信　第192号　 　</t>
    </r>
    <r>
      <rPr>
        <b/>
        <sz val="14"/>
        <rFont val="HG丸ｺﾞｼｯｸM-PRO"/>
        <family val="3"/>
        <charset val="128"/>
      </rPr>
      <t>目　　次</t>
    </r>
    <rPh sb="21" eb="22">
      <t>メ</t>
    </rPh>
    <rPh sb="24" eb="25">
      <t>ツギ</t>
    </rPh>
    <phoneticPr fontId="2"/>
  </si>
  <si>
    <t>案　　内</t>
    <rPh sb="0" eb="1">
      <t>アン</t>
    </rPh>
    <rPh sb="3" eb="4">
      <t>ウチ</t>
    </rPh>
    <phoneticPr fontId="2"/>
  </si>
  <si>
    <t>第16回高校物理の授業に役立つ基本実験講習会のご案内</t>
    <phoneticPr fontId="2"/>
  </si>
  <si>
    <t>（実行委員会）</t>
    <rPh sb="1" eb="3">
      <t>ジッコウ</t>
    </rPh>
    <rPh sb="3" eb="6">
      <t>イインカイ</t>
    </rPh>
    <phoneticPr fontId="2"/>
  </si>
  <si>
    <t>2023年 物理教育研究会（APEJ）夏期大会のご案内（第2報）</t>
    <rPh sb="21" eb="23">
      <t>タイカイ</t>
    </rPh>
    <rPh sb="25" eb="27">
      <t>アンナイ</t>
    </rPh>
    <rPh sb="28" eb="29">
      <t>ダイ</t>
    </rPh>
    <rPh sb="30" eb="31">
      <t>ホウ</t>
    </rPh>
    <phoneticPr fontId="2"/>
  </si>
  <si>
    <t>（藤原　昇）</t>
    <rPh sb="1" eb="3">
      <t>フジワラ</t>
    </rPh>
    <rPh sb="4" eb="5">
      <t>ノボル</t>
    </rPh>
    <phoneticPr fontId="2"/>
  </si>
  <si>
    <t>定例研究会の報告　2023年3月4日（土）</t>
    <rPh sb="0" eb="2">
      <t>テイレイ</t>
    </rPh>
    <rPh sb="2" eb="5">
      <t>ケンキュウカイ</t>
    </rPh>
    <rPh sb="6" eb="8">
      <t>ホウコク</t>
    </rPh>
    <rPh sb="13" eb="14">
      <t>ネン</t>
    </rPh>
    <rPh sb="15" eb="16">
      <t>ガツ</t>
    </rPh>
    <rPh sb="17" eb="18">
      <t>ニチ</t>
    </rPh>
    <rPh sb="19" eb="20">
      <t>ツチ</t>
    </rPh>
    <phoneticPr fontId="2"/>
  </si>
  <si>
    <t>世界史や倫理から物理への視線</t>
    <rPh sb="0" eb="3">
      <t>セカイシ</t>
    </rPh>
    <rPh sb="4" eb="6">
      <t>リンリ</t>
    </rPh>
    <rPh sb="8" eb="10">
      <t>ブツリ</t>
    </rPh>
    <rPh sb="12" eb="14">
      <t>シセン</t>
    </rPh>
    <phoneticPr fontId="2"/>
  </si>
  <si>
    <t>広井　禎</t>
    <rPh sb="0" eb="2">
      <t>ヒロイ</t>
    </rPh>
    <rPh sb="3" eb="4">
      <t>タダシ</t>
    </rPh>
    <phoneticPr fontId="2"/>
  </si>
  <si>
    <t>続・シャトルケースとphyphoxによる音の実験</t>
  </si>
  <si>
    <t>湯口　秀敏</t>
    <phoneticPr fontId="2"/>
  </si>
  <si>
    <t>理科基礎科目・総合科目と物理について</t>
  </si>
  <si>
    <t>今井　章人</t>
    <phoneticPr fontId="2"/>
  </si>
  <si>
    <t>ソレノイドコイルの作る磁場の計測</t>
    <rPh sb="9" eb="10">
      <t>ツク</t>
    </rPh>
    <rPh sb="14" eb="16">
      <t>ケイソク</t>
    </rPh>
    <phoneticPr fontId="2"/>
  </si>
  <si>
    <t>“測定する”「波の授業」</t>
    <phoneticPr fontId="2"/>
  </si>
  <si>
    <t>石井　登志夫</t>
    <phoneticPr fontId="2"/>
  </si>
  <si>
    <t>投　　稿</t>
    <rPh sb="0" eb="1">
      <t>トウ</t>
    </rPh>
    <rPh sb="3" eb="4">
      <t>コウ</t>
    </rPh>
    <phoneticPr fontId="2"/>
  </si>
  <si>
    <t>phyphoxの加速度表示と空気抵抗</t>
  </si>
  <si>
    <t>村尾　美明</t>
    <phoneticPr fontId="2"/>
  </si>
  <si>
    <t>水中での振動は不思議</t>
  </si>
  <si>
    <t>物理教育研究会　定款</t>
    <rPh sb="0" eb="2">
      <t>ブツリ</t>
    </rPh>
    <rPh sb="2" eb="7">
      <t>キョウイクケンキュウカイ</t>
    </rPh>
    <rPh sb="8" eb="10">
      <t>テイカン</t>
    </rPh>
    <phoneticPr fontId="2"/>
  </si>
  <si>
    <t>（運営委員会）</t>
    <rPh sb="1" eb="6">
      <t>ウンエイイインカイ</t>
    </rPh>
    <phoneticPr fontId="2"/>
  </si>
  <si>
    <t>（2022年版）</t>
    <rPh sb="5" eb="7">
      <t>ネンバン</t>
    </rPh>
    <phoneticPr fontId="2"/>
  </si>
  <si>
    <t>物理教育研究会（APEJ）について・入会案内</t>
    <rPh sb="0" eb="2">
      <t>ブツリ</t>
    </rPh>
    <rPh sb="2" eb="4">
      <t>キョウイク</t>
    </rPh>
    <rPh sb="4" eb="7">
      <t>ケンキュウカイ</t>
    </rPh>
    <rPh sb="18" eb="20">
      <t>ニュウカイ</t>
    </rPh>
    <rPh sb="20" eb="22">
      <t>アンナイ</t>
    </rPh>
    <phoneticPr fontId="2"/>
  </si>
  <si>
    <t>（2023年版）</t>
    <rPh sb="5" eb="7">
      <t>ネンバン</t>
    </rPh>
    <phoneticPr fontId="2"/>
  </si>
  <si>
    <r>
      <rPr>
        <b/>
        <sz val="10"/>
        <rFont val="HG丸ｺﾞｼｯｸM-PRO"/>
        <family val="3"/>
        <charset val="128"/>
      </rPr>
      <t>　　　　　　物理教育通信　第193号　 　</t>
    </r>
    <r>
      <rPr>
        <b/>
        <sz val="14"/>
        <rFont val="HG丸ｺﾞｼｯｸM-PRO"/>
        <family val="3"/>
        <charset val="128"/>
      </rPr>
      <t>目　　次</t>
    </r>
    <rPh sb="21" eb="22">
      <t>メ</t>
    </rPh>
    <rPh sb="24" eb="25">
      <t>ツギ</t>
    </rPh>
    <phoneticPr fontId="2"/>
  </si>
  <si>
    <t>案　　内</t>
    <rPh sb="0" eb="1">
      <t>アン</t>
    </rPh>
    <phoneticPr fontId="2"/>
  </si>
  <si>
    <t>物理教育研究会(APEJ)2023年度 夏期研究大会</t>
    <rPh sb="0" eb="2">
      <t>ブツリ</t>
    </rPh>
    <rPh sb="2" eb="4">
      <t>キョウイク</t>
    </rPh>
    <rPh sb="4" eb="7">
      <t>ケンキュウカイ</t>
    </rPh>
    <rPh sb="17" eb="19">
      <t>ネンド</t>
    </rPh>
    <rPh sb="20" eb="22">
      <t>カキ</t>
    </rPh>
    <rPh sb="22" eb="24">
      <t>ケンキュウ</t>
    </rPh>
    <rPh sb="24" eb="26">
      <t>タイカイ</t>
    </rPh>
    <phoneticPr fontId="2"/>
  </si>
  <si>
    <t>（藤原 昇）</t>
    <rPh sb="1" eb="3">
      <t>フジワラ</t>
    </rPh>
    <rPh sb="4" eb="5">
      <t>ノボル</t>
    </rPh>
    <phoneticPr fontId="2"/>
  </si>
  <si>
    <t>第12回 物理授業公開講座 in 埼玉 実施要項</t>
    <rPh sb="0" eb="1">
      <t>ダイ</t>
    </rPh>
    <rPh sb="3" eb="4">
      <t>カイ</t>
    </rPh>
    <rPh sb="5" eb="7">
      <t>ブツリ</t>
    </rPh>
    <rPh sb="7" eb="9">
      <t>ジュギョウ</t>
    </rPh>
    <rPh sb="9" eb="11">
      <t>コウカイ</t>
    </rPh>
    <rPh sb="11" eb="13">
      <t>コウザ</t>
    </rPh>
    <rPh sb="17" eb="19">
      <t>サイタマ</t>
    </rPh>
    <rPh sb="20" eb="22">
      <t>ジッシ</t>
    </rPh>
    <rPh sb="22" eb="24">
      <t>ヨウコウ</t>
    </rPh>
    <phoneticPr fontId="2"/>
  </si>
  <si>
    <t>（石井 登志夫）</t>
    <phoneticPr fontId="2"/>
  </si>
  <si>
    <t>定例研究会の報告　2023年6月3日（土曜日）</t>
    <rPh sb="0" eb="2">
      <t>テイレイ</t>
    </rPh>
    <rPh sb="2" eb="5">
      <t>ケンキュウカイ</t>
    </rPh>
    <rPh sb="6" eb="8">
      <t>ホウコク</t>
    </rPh>
    <rPh sb="13" eb="14">
      <t>ネン</t>
    </rPh>
    <rPh sb="15" eb="16">
      <t>ガツ</t>
    </rPh>
    <rPh sb="17" eb="18">
      <t>カ</t>
    </rPh>
    <rPh sb="19" eb="22">
      <t>ドヨウビ</t>
    </rPh>
    <phoneticPr fontId="2"/>
  </si>
  <si>
    <t>運動法則の扱い再考、二題</t>
    <rPh sb="0" eb="2">
      <t>ウンドウ</t>
    </rPh>
    <rPh sb="2" eb="4">
      <t>ホウソク</t>
    </rPh>
    <rPh sb="5" eb="6">
      <t>アツカ</t>
    </rPh>
    <rPh sb="7" eb="9">
      <t>サイコウ</t>
    </rPh>
    <rPh sb="10" eb="11">
      <t>ニ</t>
    </rPh>
    <rPh sb="11" eb="12">
      <t>ダイ</t>
    </rPh>
    <phoneticPr fontId="2"/>
  </si>
  <si>
    <t>広井 禎</t>
  </si>
  <si>
    <t>自然放射線が見える簡易霧箱の開発と実験結果</t>
    <rPh sb="0" eb="2">
      <t>シゼン</t>
    </rPh>
    <rPh sb="2" eb="5">
      <t>ホウシャセン</t>
    </rPh>
    <rPh sb="6" eb="7">
      <t>ミ</t>
    </rPh>
    <rPh sb="9" eb="11">
      <t>カンイ</t>
    </rPh>
    <rPh sb="11" eb="12">
      <t>キリ</t>
    </rPh>
    <rPh sb="12" eb="13">
      <t>バコ</t>
    </rPh>
    <rPh sb="14" eb="16">
      <t>カイハツ</t>
    </rPh>
    <rPh sb="17" eb="19">
      <t>ジッケン</t>
    </rPh>
    <rPh sb="19" eb="21">
      <t>ケッカ</t>
    </rPh>
    <phoneticPr fontId="2"/>
  </si>
  <si>
    <t>山本 海行
小林 眞理子</t>
    <phoneticPr fontId="2"/>
  </si>
  <si>
    <t>記録タイマーやめませんか</t>
    <phoneticPr fontId="2"/>
  </si>
  <si>
    <t>本弓 康之</t>
    <phoneticPr fontId="2"/>
  </si>
  <si>
    <t>気まぐれモーターの製作</t>
    <phoneticPr fontId="2"/>
  </si>
  <si>
    <t>増子 寛</t>
    <phoneticPr fontId="2"/>
  </si>
  <si>
    <t>多様な運動のグラフを教材に
－物理基礎「運動の表し方」の授業－</t>
    <phoneticPr fontId="2"/>
  </si>
  <si>
    <t>変位の3乗に比例する復元力による非線形振動</t>
    <rPh sb="0" eb="2">
      <t>ヘンイ</t>
    </rPh>
    <rPh sb="4" eb="5">
      <t>ジョウ</t>
    </rPh>
    <rPh sb="6" eb="8">
      <t>ヒレイ</t>
    </rPh>
    <rPh sb="10" eb="13">
      <t>フクゲンリョク</t>
    </rPh>
    <rPh sb="16" eb="19">
      <t>ヒセンケイ</t>
    </rPh>
    <rPh sb="19" eb="21">
      <t>シンドウ</t>
    </rPh>
    <phoneticPr fontId="2"/>
  </si>
  <si>
    <t>沢田 功</t>
    <phoneticPr fontId="2"/>
  </si>
  <si>
    <t>電流の自由電子モデルについての再考察</t>
    <phoneticPr fontId="2"/>
  </si>
  <si>
    <t>山田 盛夫</t>
    <phoneticPr fontId="2"/>
  </si>
  <si>
    <t>落下時の衝突と力積</t>
    <phoneticPr fontId="2"/>
  </si>
  <si>
    <t>村尾 美明</t>
    <phoneticPr fontId="2"/>
  </si>
  <si>
    <t>落下物体が受ける空気抵抗</t>
    <phoneticPr fontId="2"/>
  </si>
  <si>
    <t>水中での振動周期と付加質量の測定</t>
    <phoneticPr fontId="2"/>
  </si>
  <si>
    <r>
      <t>自作</t>
    </r>
    <r>
      <rPr>
        <i/>
        <sz val="10"/>
        <rFont val="HG丸ｺﾞｼｯｸM-PRO"/>
        <family val="3"/>
        <charset val="128"/>
      </rPr>
      <t>v</t>
    </r>
    <r>
      <rPr>
        <sz val="10"/>
        <rFont val="HG丸ｺﾞｼｯｸM-PRO"/>
        <family val="3"/>
        <charset val="128"/>
      </rPr>
      <t>-</t>
    </r>
    <r>
      <rPr>
        <i/>
        <sz val="10"/>
        <rFont val="HG丸ｺﾞｼｯｸM-PRO"/>
        <family val="3"/>
        <charset val="128"/>
      </rPr>
      <t>x</t>
    </r>
    <r>
      <rPr>
        <sz val="10"/>
        <rFont val="HG丸ｺﾞｼｯｸM-PRO"/>
        <family val="3"/>
        <charset val="128"/>
      </rPr>
      <t>連続測定器を使った保存則の実験</t>
    </r>
    <phoneticPr fontId="2"/>
  </si>
  <si>
    <t>堀込 智之</t>
    <phoneticPr fontId="2"/>
  </si>
  <si>
    <t>ファラデーの川の流れによる電磁誘導実験の追試とその結果</t>
    <phoneticPr fontId="2"/>
  </si>
  <si>
    <t>山本 海行</t>
    <phoneticPr fontId="2"/>
  </si>
  <si>
    <r>
      <rPr>
        <b/>
        <sz val="10"/>
        <rFont val="HG丸ｺﾞｼｯｸM-PRO"/>
        <family val="3"/>
        <charset val="128"/>
      </rPr>
      <t>　　　　　　物理教育通信　第194号　 　</t>
    </r>
    <r>
      <rPr>
        <b/>
        <sz val="14"/>
        <rFont val="HG丸ｺﾞｼｯｸM-PRO"/>
        <family val="3"/>
        <charset val="128"/>
      </rPr>
      <t>目　　次</t>
    </r>
    <rPh sb="21" eb="22">
      <t>メ</t>
    </rPh>
    <rPh sb="24" eb="25">
      <t>ツギ</t>
    </rPh>
    <phoneticPr fontId="2"/>
  </si>
  <si>
    <t>2023年度APEJ夏期大会報告</t>
    <rPh sb="4" eb="6">
      <t>ネンド</t>
    </rPh>
    <rPh sb="10" eb="12">
      <t>カキ</t>
    </rPh>
    <rPh sb="12" eb="14">
      <t>タイカイ</t>
    </rPh>
    <rPh sb="14" eb="16">
      <t>ホウコク</t>
    </rPh>
    <phoneticPr fontId="2"/>
  </si>
  <si>
    <r>
      <t xml:space="preserve">藤原 昇
</t>
    </r>
    <r>
      <rPr>
        <sz val="9"/>
        <rFont val="HG丸ｺﾞｼｯｸM-PRO"/>
        <family val="3"/>
        <charset val="128"/>
      </rPr>
      <t>（実行委員長）</t>
    </r>
    <rPh sb="0" eb="2">
      <t>フジワラ</t>
    </rPh>
    <rPh sb="3" eb="4">
      <t>ノボル</t>
    </rPh>
    <rPh sb="6" eb="8">
      <t>ジッコウ</t>
    </rPh>
    <rPh sb="8" eb="11">
      <t>イインチョウ</t>
    </rPh>
    <phoneticPr fontId="2"/>
  </si>
  <si>
    <t>（テーマ企画講演）</t>
    <rPh sb="4" eb="6">
      <t>キカク</t>
    </rPh>
    <rPh sb="6" eb="8">
      <t>コウエン</t>
    </rPh>
    <phoneticPr fontId="2"/>
  </si>
  <si>
    <t>大学の立場から見た高校物理原子分野の指導
についてのコメント</t>
    <phoneticPr fontId="2"/>
  </si>
  <si>
    <t>田村 裕和</t>
    <rPh sb="0" eb="2">
      <t>タムラ</t>
    </rPh>
    <rPh sb="3" eb="5">
      <t>ヒロカズ</t>
    </rPh>
    <phoneticPr fontId="2"/>
  </si>
  <si>
    <t>定量的な放射線教育の提案　～科学教育の一環として～</t>
    <phoneticPr fontId="2"/>
  </si>
  <si>
    <t>（特別講演）</t>
    <rPh sb="1" eb="3">
      <t>トクベツ</t>
    </rPh>
    <rPh sb="3" eb="5">
      <t>コウエン</t>
    </rPh>
    <phoneticPr fontId="2"/>
  </si>
  <si>
    <t>東北大学キャンパスに建設中の放射光施設について</t>
    <phoneticPr fontId="2"/>
  </si>
  <si>
    <t>村松 淳司</t>
    <rPh sb="0" eb="2">
      <t>ムラマツ</t>
    </rPh>
    <rPh sb="3" eb="5">
      <t>ジュンジ</t>
    </rPh>
    <phoneticPr fontId="2"/>
  </si>
  <si>
    <t>（原著講演）</t>
    <rPh sb="1" eb="5">
      <t>ゲンチョコウエン</t>
    </rPh>
    <phoneticPr fontId="2"/>
  </si>
  <si>
    <t>「ベクトルって動かしていいの？」自由ベクトルと束縛ベクトル
　　～ベクトルを動かして説明する具体例～</t>
    <phoneticPr fontId="2"/>
  </si>
  <si>
    <t>原子核と放射線の授業に関する雑感と小ネタ</t>
    <phoneticPr fontId="2"/>
  </si>
  <si>
    <t>井上 賢</t>
    <rPh sb="0" eb="2">
      <t>イノウエ</t>
    </rPh>
    <rPh sb="3" eb="4">
      <t>フミ</t>
    </rPh>
    <phoneticPr fontId="2"/>
  </si>
  <si>
    <t>加速度センサの検証</t>
    <phoneticPr fontId="2"/>
  </si>
  <si>
    <t>電車の一区間で加速度を測定してみた－ phyphox を用いて－</t>
    <phoneticPr fontId="2"/>
  </si>
  <si>
    <t>電気エネルギーをどう教えるべきか</t>
    <phoneticPr fontId="2"/>
  </si>
  <si>
    <t>マクロ→ミクロで教える熱力学</t>
    <phoneticPr fontId="2"/>
  </si>
  <si>
    <t>仕事・熱・エネルギーをどう指導するか
　　～物理基礎の力学・熱力学改善への提案～</t>
    <phoneticPr fontId="2"/>
  </si>
  <si>
    <t>山本 明利</t>
    <rPh sb="0" eb="2">
      <t>ヤマモト</t>
    </rPh>
    <rPh sb="3" eb="4">
      <t>アキラ</t>
    </rPh>
    <phoneticPr fontId="2"/>
  </si>
  <si>
    <t>（グループ討論）</t>
    <rPh sb="5" eb="7">
      <t>トウロン</t>
    </rPh>
    <phoneticPr fontId="2"/>
  </si>
  <si>
    <t>グループ討論の報告（9グループ）</t>
    <rPh sb="4" eb="6">
      <t>トウロン</t>
    </rPh>
    <rPh sb="7" eb="9">
      <t>ホウコク</t>
    </rPh>
    <phoneticPr fontId="2"/>
  </si>
  <si>
    <t>（各グループ記録者）</t>
    <rPh sb="1" eb="2">
      <t>カク</t>
    </rPh>
    <rPh sb="6" eb="9">
      <t>キロクシャ</t>
    </rPh>
    <phoneticPr fontId="2"/>
  </si>
  <si>
    <t>講習会・公開講座報告</t>
    <rPh sb="0" eb="3">
      <t>コウシュウカイ</t>
    </rPh>
    <rPh sb="4" eb="8">
      <t>コウカイコウザ</t>
    </rPh>
    <rPh sb="8" eb="10">
      <t>ホウコク</t>
    </rPh>
    <phoneticPr fontId="2"/>
  </si>
  <si>
    <t>第16回高校物理の授業に役立つ基本実験講習会実施報告</t>
    <phoneticPr fontId="2"/>
  </si>
  <si>
    <t>第12回物理授業公開講座「光の進み方と物の見え方」報告</t>
    <rPh sb="0" eb="1">
      <t>ダイ</t>
    </rPh>
    <rPh sb="3" eb="4">
      <t>カイ</t>
    </rPh>
    <rPh sb="4" eb="6">
      <t>ブツリ</t>
    </rPh>
    <rPh sb="6" eb="8">
      <t>ジュギョウ</t>
    </rPh>
    <rPh sb="8" eb="10">
      <t>コウカイ</t>
    </rPh>
    <rPh sb="10" eb="12">
      <t>コウザ</t>
    </rPh>
    <rPh sb="13" eb="14">
      <t>ヒカリ</t>
    </rPh>
    <rPh sb="15" eb="16">
      <t>スス</t>
    </rPh>
    <rPh sb="17" eb="18">
      <t>カタ</t>
    </rPh>
    <rPh sb="19" eb="20">
      <t>モノ</t>
    </rPh>
    <rPh sb="21" eb="22">
      <t>ミ</t>
    </rPh>
    <rPh sb="23" eb="24">
      <t>カタ</t>
    </rPh>
    <rPh sb="25" eb="27">
      <t>ホウコク</t>
    </rPh>
    <phoneticPr fontId="31"/>
  </si>
  <si>
    <t>「系」の概念の理解度について</t>
    <phoneticPr fontId="2"/>
  </si>
  <si>
    <t>姉川 尊徳</t>
    <phoneticPr fontId="2"/>
  </si>
  <si>
    <r>
      <rPr>
        <i/>
        <sz val="10"/>
        <rFont val="HG丸ｺﾞｼｯｸM-PRO"/>
        <family val="3"/>
        <charset val="128"/>
      </rPr>
      <t>v</t>
    </r>
    <r>
      <rPr>
        <sz val="10"/>
        <rFont val="HG丸ｺﾞｼｯｸM-PRO"/>
        <family val="3"/>
        <charset val="128"/>
      </rPr>
      <t>-</t>
    </r>
    <r>
      <rPr>
        <i/>
        <sz val="10"/>
        <rFont val="HG丸ｺﾞｼｯｸM-PRO"/>
        <family val="3"/>
        <charset val="128"/>
      </rPr>
      <t>x</t>
    </r>
    <r>
      <rPr>
        <sz val="10"/>
        <rFont val="HG丸ｺﾞｼｯｸM-PRO"/>
        <family val="3"/>
        <charset val="128"/>
      </rPr>
      <t>連続測定器を使った実験(2)
　　自由落下,斜面上の落下と投げ上げ運動</t>
    </r>
    <phoneticPr fontId="2"/>
  </si>
  <si>
    <t>シャープペンシルの芯による磁石の浮上</t>
    <phoneticPr fontId="2"/>
  </si>
  <si>
    <t>ビースピ設置台</t>
    <rPh sb="6" eb="7">
      <t>ダイ</t>
    </rPh>
    <phoneticPr fontId="2"/>
  </si>
  <si>
    <r>
      <rPr>
        <b/>
        <sz val="10"/>
        <rFont val="HG丸ｺﾞｼｯｸM-PRO"/>
        <family val="3"/>
        <charset val="128"/>
      </rPr>
      <t>　　　　　　物理教育通信　第195号　 　</t>
    </r>
    <r>
      <rPr>
        <b/>
        <sz val="14"/>
        <rFont val="HG丸ｺﾞｼｯｸM-PRO"/>
        <family val="3"/>
        <charset val="128"/>
      </rPr>
      <t>目　　次</t>
    </r>
    <rPh sb="21" eb="22">
      <t>メ</t>
    </rPh>
    <rPh sb="24" eb="25">
      <t>ツギ</t>
    </rPh>
    <phoneticPr fontId="2"/>
  </si>
  <si>
    <t>定例研究会の報告　2023年11月25日（土曜日）</t>
    <rPh sb="0" eb="2">
      <t>テイレイ</t>
    </rPh>
    <rPh sb="2" eb="5">
      <t>ケンキュウカイ</t>
    </rPh>
    <rPh sb="6" eb="8">
      <t>ホウコク</t>
    </rPh>
    <rPh sb="13" eb="14">
      <t>ネン</t>
    </rPh>
    <rPh sb="16" eb="17">
      <t>ガツ</t>
    </rPh>
    <rPh sb="19" eb="20">
      <t>カ</t>
    </rPh>
    <rPh sb="21" eb="24">
      <t>ドヨウビ</t>
    </rPh>
    <phoneticPr fontId="2"/>
  </si>
  <si>
    <t>熱力学第1法則、学習メモ</t>
    <rPh sb="0" eb="3">
      <t>ネツリキガク</t>
    </rPh>
    <rPh sb="3" eb="4">
      <t>ダイ</t>
    </rPh>
    <rPh sb="5" eb="7">
      <t>ホウソク</t>
    </rPh>
    <rPh sb="8" eb="10">
      <t>ガクシュウ</t>
    </rPh>
    <phoneticPr fontId="2"/>
  </si>
  <si>
    <t>リニア加速度計は Vendor により異なる
- phyphox上でのリニア加速度計-</t>
    <rPh sb="3" eb="6">
      <t>カソクド</t>
    </rPh>
    <rPh sb="6" eb="7">
      <t>ケイ</t>
    </rPh>
    <rPh sb="19" eb="20">
      <t>コト</t>
    </rPh>
    <rPh sb="32" eb="33">
      <t>ジョウ</t>
    </rPh>
    <rPh sb="38" eb="41">
      <t>カソクド</t>
    </rPh>
    <rPh sb="41" eb="42">
      <t>ケイ</t>
    </rPh>
    <phoneticPr fontId="2"/>
  </si>
  <si>
    <t>喜多 誠</t>
    <phoneticPr fontId="2"/>
  </si>
  <si>
    <t>屈折の光線追跡</t>
    <phoneticPr fontId="2"/>
  </si>
  <si>
    <t>金属線の抵抗実践報告</t>
    <phoneticPr fontId="2"/>
  </si>
  <si>
    <t>干渉あれこれ</t>
    <phoneticPr fontId="2"/>
  </si>
  <si>
    <t>岸澤 眞一</t>
    <phoneticPr fontId="2"/>
  </si>
  <si>
    <t>倒れる棒の加速度</t>
    <phoneticPr fontId="2"/>
  </si>
  <si>
    <t>(194号研究会報告 訂正)
「加速度センサの検証」についての訂正</t>
    <rPh sb="4" eb="5">
      <t>ゴウ</t>
    </rPh>
    <rPh sb="5" eb="10">
      <t>ケンキュウカイホウコク</t>
    </rPh>
    <rPh sb="11" eb="13">
      <t>テイセイ</t>
    </rPh>
    <rPh sb="31" eb="33">
      <t>テイセイ</t>
    </rPh>
    <phoneticPr fontId="2"/>
  </si>
  <si>
    <t>ラザフォード散乱の模擬実験</t>
    <rPh sb="6" eb="8">
      <t>サンラン</t>
    </rPh>
    <rPh sb="9" eb="11">
      <t>モギ</t>
    </rPh>
    <rPh sb="11" eb="13">
      <t>ジッケン</t>
    </rPh>
    <phoneticPr fontId="2"/>
  </si>
  <si>
    <t>沢田 功
本田 一恵</t>
    <phoneticPr fontId="2"/>
  </si>
  <si>
    <t>二重井戸ポテンシャルによる非線形振動</t>
    <phoneticPr fontId="2"/>
  </si>
  <si>
    <t>沢田 功 ほか</t>
    <phoneticPr fontId="2"/>
  </si>
  <si>
    <t>質的研究の理論によるジェンダー研究の実践分析</t>
    <phoneticPr fontId="2"/>
  </si>
  <si>
    <t>加藤 賢一</t>
    <phoneticPr fontId="2"/>
  </si>
  <si>
    <t>万有引力による月ロケットの軌道の計算機実験</t>
    <phoneticPr fontId="2"/>
  </si>
  <si>
    <t>伊多波 正徳</t>
    <phoneticPr fontId="2"/>
  </si>
  <si>
    <r>
      <rPr>
        <i/>
        <sz val="10"/>
        <rFont val="HG丸ｺﾞｼｯｸM-PRO"/>
        <family val="3"/>
        <charset val="128"/>
      </rPr>
      <t>v</t>
    </r>
    <r>
      <rPr>
        <sz val="10"/>
        <rFont val="HG丸ｺﾞｼｯｸM-PRO"/>
        <family val="3"/>
        <charset val="128"/>
      </rPr>
      <t>-</t>
    </r>
    <r>
      <rPr>
        <i/>
        <sz val="10"/>
        <rFont val="HG丸ｺﾞｼｯｸM-PRO"/>
        <family val="3"/>
        <charset val="128"/>
      </rPr>
      <t>x</t>
    </r>
    <r>
      <rPr>
        <sz val="10"/>
        <rFont val="HG丸ｺﾞｼｯｸM-PRO"/>
        <family val="3"/>
        <charset val="128"/>
      </rPr>
      <t>連続測定器を使った実験(3) 運動方程式の検証実験</t>
    </r>
    <phoneticPr fontId="2"/>
  </si>
  <si>
    <t>波の速さをどう教えるか</t>
    <phoneticPr fontId="2"/>
  </si>
  <si>
    <t>後藤 敬祐</t>
    <phoneticPr fontId="2"/>
  </si>
  <si>
    <t>安価にできる光速測定 6 - アクリル中の光速</t>
    <phoneticPr fontId="2"/>
  </si>
  <si>
    <t>釣りの重りを用いたアトウッドの実験の追試報告</t>
    <rPh sb="0" eb="1">
      <t>ツ</t>
    </rPh>
    <rPh sb="3" eb="4">
      <t>オモ</t>
    </rPh>
    <rPh sb="6" eb="7">
      <t>モチ</t>
    </rPh>
    <rPh sb="15" eb="17">
      <t>ジッケン</t>
    </rPh>
    <rPh sb="18" eb="22">
      <t>ツイシホウコク</t>
    </rPh>
    <phoneticPr fontId="2"/>
  </si>
  <si>
    <t>宮田 規夫</t>
    <rPh sb="0" eb="2">
      <t>ミヤタ</t>
    </rPh>
    <rPh sb="3" eb="5">
      <t>ノリオ</t>
    </rPh>
    <phoneticPr fontId="2"/>
  </si>
  <si>
    <t>総　　会</t>
    <rPh sb="0" eb="1">
      <t>ソウ</t>
    </rPh>
    <phoneticPr fontId="2"/>
  </si>
  <si>
    <t>2024年度 物理教育研究会(APEJ)総会議案書</t>
    <rPh sb="4" eb="6">
      <t>ネンド</t>
    </rPh>
    <rPh sb="7" eb="9">
      <t>ブツリ</t>
    </rPh>
    <rPh sb="9" eb="11">
      <t>キョウイク</t>
    </rPh>
    <rPh sb="11" eb="14">
      <t>ケンキュウカイ</t>
    </rPh>
    <rPh sb="20" eb="22">
      <t>ソウカイ</t>
    </rPh>
    <rPh sb="22" eb="25">
      <t>ギアンショ</t>
    </rPh>
    <phoneticPr fontId="2"/>
  </si>
  <si>
    <t>(井上 賢)</t>
    <phoneticPr fontId="2"/>
  </si>
  <si>
    <t>2023年度 APEJ決算報告・2024年度 APEJ予算(案)</t>
    <phoneticPr fontId="2"/>
  </si>
  <si>
    <t>(村田 律子)</t>
    <phoneticPr fontId="2"/>
  </si>
  <si>
    <t>物理教育研究会 定款</t>
    <phoneticPr fontId="2"/>
  </si>
  <si>
    <t>(運営委員会)</t>
    <phoneticPr fontId="2"/>
  </si>
  <si>
    <t>著作権規定</t>
    <phoneticPr fontId="2"/>
  </si>
  <si>
    <t>（2024年版）</t>
    <rPh sb="5" eb="7">
      <t>ネンバン</t>
    </rPh>
    <phoneticPr fontId="2"/>
  </si>
  <si>
    <t>ボールと粘土の床への衝突と力積</t>
  </si>
  <si>
    <t>アクリル中での光速測定</t>
    <rPh sb="4" eb="5">
      <t>ナカ</t>
    </rPh>
    <rPh sb="7" eb="9">
      <t>コウソク</t>
    </rPh>
    <rPh sb="9" eb="11">
      <t>ソクテイ</t>
    </rPh>
    <phoneticPr fontId="2"/>
  </si>
  <si>
    <t>右近　修治</t>
    <phoneticPr fontId="2"/>
  </si>
  <si>
    <t>剛体の回転運動と角運動量保存の法則の実験</t>
    <phoneticPr fontId="2"/>
  </si>
  <si>
    <t>髙橋　和光</t>
    <rPh sb="0" eb="2">
      <t>タカハシ</t>
    </rPh>
    <phoneticPr fontId="2"/>
  </si>
  <si>
    <t>失敗しない！ 斜面を運動する力学台車の実験
実験のポイントと新しい記録タイマーの利用</t>
    <phoneticPr fontId="2"/>
  </si>
  <si>
    <t>乾電池を使った磁場に関する実験</t>
    <phoneticPr fontId="2"/>
  </si>
  <si>
    <t>４本のばねにつなげた重りの自由落下</t>
    <phoneticPr fontId="2"/>
  </si>
  <si>
    <t>強磁性体の磁化曲線の計測</t>
    <phoneticPr fontId="2"/>
  </si>
  <si>
    <t>殿村　洋文</t>
    <phoneticPr fontId="2"/>
  </si>
  <si>
    <t>レンガでボイルの法則，水風船でシャルルの法則</t>
    <phoneticPr fontId="2"/>
  </si>
  <si>
    <t>今和泉　卓也</t>
    <phoneticPr fontId="2"/>
  </si>
  <si>
    <t>ボーカルを取り出す実験と音源分離技術</t>
    <phoneticPr fontId="2"/>
  </si>
  <si>
    <t>デジタルオシロスコープを生徒実験で積極活用</t>
    <phoneticPr fontId="2"/>
  </si>
  <si>
    <t>2024年 物理教育研究会（APEJ）夏期大会　概要</t>
    <rPh sb="21" eb="23">
      <t>タイカイ</t>
    </rPh>
    <rPh sb="24" eb="26">
      <t>ガイヨウ</t>
    </rPh>
    <phoneticPr fontId="2"/>
  </si>
  <si>
    <t>第17回高校物理の授業に役立つ基本実験講習会のご案内</t>
    <phoneticPr fontId="2"/>
  </si>
  <si>
    <t>定例研究会の報告　2024年3月2日（土）</t>
    <rPh sb="0" eb="2">
      <t>テイレイ</t>
    </rPh>
    <rPh sb="2" eb="5">
      <t>ケンキュウカイ</t>
    </rPh>
    <rPh sb="6" eb="8">
      <t>ホウコク</t>
    </rPh>
    <rPh sb="13" eb="14">
      <t>ネン</t>
    </rPh>
    <rPh sb="15" eb="16">
      <t>ガツ</t>
    </rPh>
    <rPh sb="17" eb="18">
      <t>ニチ</t>
    </rPh>
    <rPh sb="19" eb="20">
      <t>ツチ</t>
    </rPh>
    <phoneticPr fontId="2"/>
  </si>
  <si>
    <r>
      <rPr>
        <b/>
        <sz val="10"/>
        <rFont val="HG丸ｺﾞｼｯｸM-PRO"/>
        <family val="3"/>
        <charset val="128"/>
      </rPr>
      <t>　　　　　　物理教育通信　第196号　 　</t>
    </r>
    <r>
      <rPr>
        <b/>
        <sz val="14"/>
        <rFont val="HG丸ｺﾞｼｯｸM-PRO"/>
        <family val="3"/>
        <charset val="128"/>
      </rPr>
      <t>目　　次</t>
    </r>
    <rPh sb="21" eb="22">
      <t>メ</t>
    </rPh>
    <rPh sb="24" eb="25">
      <t>ツギ</t>
    </rPh>
    <phoneticPr fontId="2"/>
  </si>
  <si>
    <t>川崎 あゆみ
増子 寛</t>
    <phoneticPr fontId="2"/>
  </si>
  <si>
    <t>ICT機器を活用した強制振動の実験</t>
    <phoneticPr fontId="2"/>
  </si>
  <si>
    <t>沢田 功
野田 数人</t>
    <phoneticPr fontId="2"/>
  </si>
  <si>
    <t>弾性衝突は２回で初期状態に戻る</t>
    <phoneticPr fontId="2"/>
  </si>
  <si>
    <t>感度の良い電気振り子の作製とクーロンの法則の実験</t>
    <phoneticPr fontId="2"/>
  </si>
  <si>
    <r>
      <rPr>
        <i/>
        <sz val="10"/>
        <rFont val="HG丸ｺﾞｼｯｸM-PRO"/>
        <family val="3"/>
        <charset val="128"/>
      </rPr>
      <t>v</t>
    </r>
    <r>
      <rPr>
        <sz val="10"/>
        <rFont val="HG丸ｺﾞｼｯｸM-PRO"/>
        <family val="3"/>
        <charset val="128"/>
      </rPr>
      <t>-</t>
    </r>
    <r>
      <rPr>
        <i/>
        <sz val="10"/>
        <rFont val="HG丸ｺﾞｼｯｸM-PRO"/>
        <family val="3"/>
        <charset val="128"/>
      </rPr>
      <t>x</t>
    </r>
    <r>
      <rPr>
        <sz val="10"/>
        <rFont val="HG丸ｺﾞｼｯｸM-PRO"/>
        <family val="3"/>
        <charset val="128"/>
      </rPr>
      <t>連続測定器を使った実験(4)
円錐ピポット滑車を用いたアトウッドの実験</t>
    </r>
    <phoneticPr fontId="2"/>
  </si>
  <si>
    <t>「フレミングの左手の規則」と表記しませんか</t>
    <phoneticPr fontId="2"/>
  </si>
  <si>
    <t>「MetaMoJi」を使った“運動の表し方”の授業</t>
    <phoneticPr fontId="2"/>
  </si>
  <si>
    <t>霜田先生、江沢先生、最近やっとわかりました</t>
    <phoneticPr fontId="2"/>
  </si>
  <si>
    <t>平山 修</t>
    <phoneticPr fontId="2"/>
  </si>
  <si>
    <t>少数粒子のモデルで体感する統計力学の原理</t>
    <rPh sb="0" eb="2">
      <t>ショウスウ</t>
    </rPh>
    <rPh sb="2" eb="4">
      <t>リュウシ</t>
    </rPh>
    <rPh sb="9" eb="11">
      <t>タイカン</t>
    </rPh>
    <rPh sb="13" eb="15">
      <t>トウケイ</t>
    </rPh>
    <rPh sb="15" eb="17">
      <t>リキガク</t>
    </rPh>
    <rPh sb="18" eb="20">
      <t>ゲンリ</t>
    </rPh>
    <phoneticPr fontId="2"/>
  </si>
  <si>
    <t>（後藤 敬祐）</t>
    <phoneticPr fontId="2"/>
  </si>
  <si>
    <r>
      <t>第13回</t>
    </r>
    <r>
      <rPr>
        <sz val="6"/>
        <rFont val="HG丸ｺﾞｼｯｸM-PRO"/>
        <family val="3"/>
        <charset val="128"/>
      </rPr>
      <t xml:space="preserve"> </t>
    </r>
    <r>
      <rPr>
        <sz val="10"/>
        <rFont val="HG丸ｺﾞｼｯｸM-PRO"/>
        <family val="3"/>
        <charset val="128"/>
      </rPr>
      <t>物理授業公開講座 in 埼玉 実施要項</t>
    </r>
    <phoneticPr fontId="2"/>
  </si>
  <si>
    <t>（実行委員会）</t>
    <phoneticPr fontId="2"/>
  </si>
  <si>
    <r>
      <t>2024年物理教育研究会(APEJ)夏期大会のご案内</t>
    </r>
    <r>
      <rPr>
        <sz val="8"/>
        <rFont val="HG丸ｺﾞｼｯｸM-PRO"/>
        <family val="3"/>
        <charset val="128"/>
      </rPr>
      <t>(7/10現在)</t>
    </r>
    <rPh sb="31" eb="33">
      <t>ゲンザイ</t>
    </rPh>
    <phoneticPr fontId="2"/>
  </si>
  <si>
    <t>定例研究会の報告　2024年5月25日（土曜日）</t>
    <rPh sb="0" eb="2">
      <t>テイレイ</t>
    </rPh>
    <rPh sb="2" eb="5">
      <t>ケンキュウカイ</t>
    </rPh>
    <rPh sb="6" eb="8">
      <t>ホウコク</t>
    </rPh>
    <rPh sb="13" eb="14">
      <t>ネン</t>
    </rPh>
    <rPh sb="15" eb="16">
      <t>ガツ</t>
    </rPh>
    <rPh sb="18" eb="19">
      <t>カ</t>
    </rPh>
    <rPh sb="20" eb="23">
      <t>ドヨウビ</t>
    </rPh>
    <phoneticPr fontId="2"/>
  </si>
  <si>
    <r>
      <rPr>
        <b/>
        <sz val="10"/>
        <rFont val="HG丸ｺﾞｼｯｸM-PRO"/>
        <family val="3"/>
        <charset val="128"/>
      </rPr>
      <t>　　　　　　物理教育通信　第197号　 　</t>
    </r>
    <r>
      <rPr>
        <b/>
        <sz val="14"/>
        <rFont val="HG丸ｺﾞｼｯｸM-PRO"/>
        <family val="3"/>
        <charset val="128"/>
      </rPr>
      <t>目　　次</t>
    </r>
    <rPh sb="21" eb="22">
      <t>メ</t>
    </rPh>
    <rPh sb="24" eb="25">
      <t>ツギ</t>
    </rPh>
    <phoneticPr fontId="2"/>
  </si>
  <si>
    <t>（2022年版）</t>
  </si>
  <si>
    <t>（2024年版）</t>
  </si>
  <si>
    <t>物理教育研究会（APEJ）について・入会案内</t>
  </si>
  <si>
    <t>赤生 一博</t>
  </si>
  <si>
    <t>教育用分光器KB-2 の源流を訪ねて －ドイツの科学館めぐり－</t>
  </si>
  <si>
    <t>山田 盛夫</t>
  </si>
  <si>
    <t>円形電流による直径上の磁場の式とその検証</t>
  </si>
  <si>
    <t>投　　稿</t>
  </si>
  <si>
    <t>後藤 敬祐</t>
  </si>
  <si>
    <t>第13回物理授業公開講座 in 埼玉　報告</t>
    <phoneticPr fontId="52"/>
  </si>
  <si>
    <t>第17回高校物理の授業に役立つ基本実験講習会　実施報告</t>
    <phoneticPr fontId="52"/>
  </si>
  <si>
    <t>（各グループ記録者）</t>
  </si>
  <si>
    <t>グループ討論の報告（9グループ）</t>
  </si>
  <si>
    <t>（グループ討論）</t>
  </si>
  <si>
    <t>岸澤 眞一</t>
  </si>
  <si>
    <t>生徒実験「質量の測定」の報告</t>
  </si>
  <si>
    <t>マイコンボードで教材を作ろう！
～RC回路の過渡現象の測定を例に～</t>
    <rPh sb="19" eb="21">
      <t>カイロ</t>
    </rPh>
    <phoneticPr fontId="52"/>
  </si>
  <si>
    <t>石井 雄太</t>
  </si>
  <si>
    <t>渦電流型電気動力計の簡易模型からみる動力測定の機構</t>
  </si>
  <si>
    <t>尾崎 龍之介</t>
  </si>
  <si>
    <t>ロイロノートを用いたピアインストラクションの実践と所感</t>
  </si>
  <si>
    <t>西尾 信一</t>
  </si>
  <si>
    <t>化学エネルギーをどう教えるべきか</t>
  </si>
  <si>
    <t>喜多 誠</t>
    <phoneticPr fontId="52"/>
  </si>
  <si>
    <t>力センサーで撃力を測定してみた
－ Easy Sense の力センサーを用いて－</t>
    <phoneticPr fontId="52"/>
  </si>
  <si>
    <t>八十の手習い、ふたたび物理の本に</t>
  </si>
  <si>
    <t>竹内 透</t>
  </si>
  <si>
    <t>マイコンを使った動摩擦力の生徒実験について</t>
  </si>
  <si>
    <t>生徒が主体的に取り組む気体分子運動の学習</t>
  </si>
  <si>
    <t>西村 塁太</t>
  </si>
  <si>
    <t>生徒の探究活動による微小重力実験</t>
  </si>
  <si>
    <t>長谷川 大和</t>
  </si>
  <si>
    <t>工学の魅力 ～小学生に信号機・無線通信車を作らせてみた～</t>
  </si>
  <si>
    <t>（テーマ企画講演）</t>
  </si>
  <si>
    <t>桐山 善守</t>
  </si>
  <si>
    <t>特別講演「工学から探るヒトの運動理解」を行って</t>
  </si>
  <si>
    <t>長谷川 大和
今井章人</t>
    <rPh sb="7" eb="9">
      <t>イマイ</t>
    </rPh>
    <rPh sb="9" eb="11">
      <t>アキヒト</t>
    </rPh>
    <phoneticPr fontId="52"/>
  </si>
  <si>
    <t>2024年度APEJ夏期大会報告</t>
    <phoneticPr fontId="52"/>
  </si>
  <si>
    <r>
      <rPr>
        <b/>
        <sz val="10"/>
        <color theme="1"/>
        <rFont val="BIZ UDPゴシック"/>
        <family val="3"/>
        <charset val="128"/>
      </rPr>
      <t>物理教育通信　第198号　 　</t>
    </r>
    <r>
      <rPr>
        <b/>
        <sz val="14"/>
        <color theme="1"/>
        <rFont val="BIZ UDPゴシック"/>
        <family val="3"/>
        <charset val="128"/>
      </rPr>
      <t>目　　次</t>
    </r>
    <phoneticPr fontId="52"/>
  </si>
  <si>
    <t>（2025年版）</t>
    <rPh sb="5" eb="7">
      <t>ネンバン</t>
    </rPh>
    <phoneticPr fontId="2"/>
  </si>
  <si>
    <t>2024年度 APEJ決算報告・2025年度 APEJ予算(案)</t>
    <phoneticPr fontId="2"/>
  </si>
  <si>
    <t>2025年 物理教育研究会(APEJ)総会議案書</t>
    <rPh sb="4" eb="5">
      <t>ネン</t>
    </rPh>
    <rPh sb="6" eb="8">
      <t>ブツリ</t>
    </rPh>
    <rPh sb="8" eb="10">
      <t>キョウイク</t>
    </rPh>
    <rPh sb="10" eb="13">
      <t>ケンキュウカイ</t>
    </rPh>
    <rPh sb="19" eb="21">
      <t>ソウカイ</t>
    </rPh>
    <rPh sb="21" eb="24">
      <t>ギアンショ</t>
    </rPh>
    <phoneticPr fontId="2"/>
  </si>
  <si>
    <t>江沢洋先生と岡山</t>
    <rPh sb="0" eb="2">
      <t>エザワ</t>
    </rPh>
    <rPh sb="2" eb="3">
      <t>ヒロシ</t>
    </rPh>
    <rPh sb="3" eb="5">
      <t>センセイ</t>
    </rPh>
    <rPh sb="6" eb="8">
      <t>オカヤマ</t>
    </rPh>
    <phoneticPr fontId="2"/>
  </si>
  <si>
    <t>伊多波 正徳</t>
    <rPh sb="0" eb="3">
      <t>イタバ</t>
    </rPh>
    <rPh sb="4" eb="5">
      <t>セイ</t>
    </rPh>
    <rPh sb="5" eb="6">
      <t>トク</t>
    </rPh>
    <phoneticPr fontId="2"/>
  </si>
  <si>
    <t>C 言語と gnuplot による Windows 上での
プログラミング練習環境の構成</t>
    <rPh sb="2" eb="4">
      <t>ゲンゴ</t>
    </rPh>
    <rPh sb="26" eb="27">
      <t>ウエ</t>
    </rPh>
    <rPh sb="37" eb="39">
      <t>レンシュウ</t>
    </rPh>
    <rPh sb="39" eb="41">
      <t>カンキョウ</t>
    </rPh>
    <rPh sb="42" eb="44">
      <t>コウセイ</t>
    </rPh>
    <phoneticPr fontId="2"/>
  </si>
  <si>
    <t>長舩 圭宏</t>
    <rPh sb="0" eb="2">
      <t>オサフネ</t>
    </rPh>
    <rPh sb="3" eb="4">
      <t>ケイ</t>
    </rPh>
    <rPh sb="4" eb="5">
      <t>ヒロシ</t>
    </rPh>
    <phoneticPr fontId="2"/>
  </si>
  <si>
    <t>仕事の原理で使う滑車（戸車）の紹介とその実験内容</t>
    <rPh sb="0" eb="2">
      <t>シゴト</t>
    </rPh>
    <rPh sb="3" eb="5">
      <t>ゲンリ</t>
    </rPh>
    <rPh sb="6" eb="7">
      <t>ツカ</t>
    </rPh>
    <rPh sb="8" eb="10">
      <t>カッシャ</t>
    </rPh>
    <rPh sb="11" eb="13">
      <t>トグルマ</t>
    </rPh>
    <rPh sb="15" eb="17">
      <t>ショウカイ</t>
    </rPh>
    <rPh sb="20" eb="22">
      <t>ジッケン</t>
    </rPh>
    <rPh sb="22" eb="24">
      <t>ナイヨウ</t>
    </rPh>
    <phoneticPr fontId="2"/>
  </si>
  <si>
    <t>動滑車の自作と仕事の原理の実験</t>
    <rPh sb="0" eb="1">
      <t>ドウ</t>
    </rPh>
    <rPh sb="1" eb="3">
      <t>カッシャ</t>
    </rPh>
    <rPh sb="4" eb="6">
      <t>ジサク</t>
    </rPh>
    <rPh sb="7" eb="9">
      <t>シゴト</t>
    </rPh>
    <rPh sb="10" eb="12">
      <t>ゲンリ</t>
    </rPh>
    <rPh sb="13" eb="15">
      <t>ジッケン</t>
    </rPh>
    <phoneticPr fontId="2"/>
  </si>
  <si>
    <t>加速度に関する実践報告</t>
    <rPh sb="0" eb="3">
      <t>カソクド</t>
    </rPh>
    <rPh sb="4" eb="5">
      <t>カン</t>
    </rPh>
    <rPh sb="7" eb="9">
      <t>ジッセン</t>
    </rPh>
    <rPh sb="9" eb="11">
      <t>ホウコク</t>
    </rPh>
    <phoneticPr fontId="2"/>
  </si>
  <si>
    <t>スマートフォンと動画解析ソフトを用いた短距離走の解析
～生徒の探究活動の 1 つに～</t>
    <rPh sb="8" eb="10">
      <t>ドウガ</t>
    </rPh>
    <rPh sb="10" eb="12">
      <t>カイセキ</t>
    </rPh>
    <rPh sb="16" eb="17">
      <t>モチ</t>
    </rPh>
    <rPh sb="19" eb="23">
      <t>タンキョリソウ</t>
    </rPh>
    <rPh sb="24" eb="26">
      <t>カイセキ</t>
    </rPh>
    <rPh sb="28" eb="30">
      <t>セイト</t>
    </rPh>
    <rPh sb="31" eb="33">
      <t>タンキュウ</t>
    </rPh>
    <rPh sb="33" eb="35">
      <t>カツドウ</t>
    </rPh>
    <phoneticPr fontId="2"/>
  </si>
  <si>
    <t>生徒実験「回折格子」「電池の内部抵抗」の報告</t>
    <rPh sb="0" eb="2">
      <t>セイト</t>
    </rPh>
    <rPh sb="2" eb="4">
      <t>ジッケン</t>
    </rPh>
    <rPh sb="5" eb="7">
      <t>カイセツ</t>
    </rPh>
    <rPh sb="7" eb="9">
      <t>コウシ</t>
    </rPh>
    <rPh sb="11" eb="13">
      <t>デンチ</t>
    </rPh>
    <rPh sb="14" eb="16">
      <t>ナイブ</t>
    </rPh>
    <rPh sb="16" eb="18">
      <t>テイコウ</t>
    </rPh>
    <rPh sb="20" eb="22">
      <t>ホウコク</t>
    </rPh>
    <phoneticPr fontId="2"/>
  </si>
  <si>
    <t>本弓 康之</t>
    <rPh sb="0" eb="1">
      <t>ホン</t>
    </rPh>
    <rPh sb="1" eb="2">
      <t>ユミ</t>
    </rPh>
    <rPh sb="3" eb="4">
      <t>ヤスシ</t>
    </rPh>
    <phoneticPr fontId="2"/>
  </si>
  <si>
    <t>国際バカロレア DP「物理」の内部評価</t>
    <rPh sb="0" eb="2">
      <t>コクサイ</t>
    </rPh>
    <rPh sb="11" eb="13">
      <t>ブツリ</t>
    </rPh>
    <rPh sb="15" eb="17">
      <t>ナイブ</t>
    </rPh>
    <rPh sb="17" eb="19">
      <t>ヒョウカ</t>
    </rPh>
    <phoneticPr fontId="2"/>
  </si>
  <si>
    <t>ヤングの実験　－観察、シミュレーション、測定－</t>
    <rPh sb="4" eb="6">
      <t>ジッケン</t>
    </rPh>
    <rPh sb="8" eb="10">
      <t>カンサツ</t>
    </rPh>
    <rPh sb="20" eb="22">
      <t>ソクテイ</t>
    </rPh>
    <phoneticPr fontId="2"/>
  </si>
  <si>
    <t>定例研究会の報告　2024年11月30日（土曜日）</t>
    <rPh sb="0" eb="2">
      <t>テイレイ</t>
    </rPh>
    <rPh sb="2" eb="5">
      <t>ケンキュウカイ</t>
    </rPh>
    <rPh sb="6" eb="8">
      <t>ホウコク</t>
    </rPh>
    <rPh sb="13" eb="14">
      <t>ネン</t>
    </rPh>
    <rPh sb="16" eb="17">
      <t>ガツ</t>
    </rPh>
    <rPh sb="19" eb="20">
      <t>カ</t>
    </rPh>
    <rPh sb="21" eb="24">
      <t>ドヨウビ</t>
    </rPh>
    <phoneticPr fontId="2"/>
  </si>
  <si>
    <r>
      <rPr>
        <b/>
        <sz val="10"/>
        <rFont val="HG丸ｺﾞｼｯｸM-PRO"/>
        <family val="3"/>
        <charset val="128"/>
      </rPr>
      <t>物理教育通信　第199号　 　</t>
    </r>
    <r>
      <rPr>
        <b/>
        <sz val="14"/>
        <rFont val="HG丸ｺﾞｼｯｸM-PRO"/>
        <family val="3"/>
        <charset val="128"/>
      </rPr>
      <t>目　　次</t>
    </r>
    <rPh sb="15" eb="16">
      <t>メ</t>
    </rPh>
    <rPh sb="18" eb="19">
      <t>ツギ</t>
    </rPh>
    <phoneticPr fontId="2"/>
  </si>
  <si>
    <t>増子　寛</t>
    <rPh sb="0" eb="2">
      <t>マスコ</t>
    </rPh>
    <rPh sb="3" eb="4">
      <t>ヒロシ</t>
    </rPh>
    <phoneticPr fontId="2"/>
  </si>
  <si>
    <t>笠耐先生ありがとうございました</t>
    <rPh sb="0" eb="1">
      <t>リュウ</t>
    </rPh>
    <rPh sb="1" eb="2">
      <t>タ</t>
    </rPh>
    <rPh sb="2" eb="4">
      <t>センセイ</t>
    </rPh>
    <phoneticPr fontId="2"/>
  </si>
  <si>
    <t>馬目 秀夫</t>
    <rPh sb="0" eb="2">
      <t>マノメ</t>
    </rPh>
    <rPh sb="3" eb="5">
      <t>ヒデオ</t>
    </rPh>
    <phoneticPr fontId="2"/>
  </si>
  <si>
    <t>笠耐先生を偲んで</t>
    <phoneticPr fontId="2"/>
  </si>
  <si>
    <t>岡﨑　久
竹中　洵治</t>
    <phoneticPr fontId="2"/>
  </si>
  <si>
    <t>笠耐先生に大変お世話になりました</t>
  </si>
  <si>
    <t>影森 徹</t>
    <phoneticPr fontId="2"/>
  </si>
  <si>
    <t>追　　悼</t>
    <rPh sb="0" eb="1">
      <t>ツイ</t>
    </rPh>
    <rPh sb="3" eb="4">
      <t>トウ</t>
    </rPh>
    <phoneticPr fontId="2"/>
  </si>
  <si>
    <t>速度に比例や反比例する抵抗とブラッグピーク</t>
    <phoneticPr fontId="2"/>
  </si>
  <si>
    <t>堀込 智之</t>
    <rPh sb="0" eb="2">
      <t>ホリコミ</t>
    </rPh>
    <rPh sb="3" eb="5">
      <t>トモユキ</t>
    </rPh>
    <phoneticPr fontId="2"/>
  </si>
  <si>
    <t>導電紙を使った抵抗と電圧，電流の測定</t>
  </si>
  <si>
    <t>導体紙を使ったホイートストンブリッジ</t>
    <rPh sb="0" eb="2">
      <t>ドウタイ</t>
    </rPh>
    <rPh sb="2" eb="3">
      <t>シ</t>
    </rPh>
    <rPh sb="4" eb="5">
      <t>ツカ</t>
    </rPh>
    <phoneticPr fontId="2"/>
  </si>
  <si>
    <t>新式記録タイマーによる往復運動の記録</t>
  </si>
  <si>
    <t>光学式記録タイマーの紹介</t>
    <rPh sb="0" eb="2">
      <t>コウガク</t>
    </rPh>
    <rPh sb="2" eb="3">
      <t>シキ</t>
    </rPh>
    <rPh sb="10" eb="12">
      <t>ショウカイ</t>
    </rPh>
    <phoneticPr fontId="2"/>
  </si>
  <si>
    <t>平山 修
増子 寛</t>
    <phoneticPr fontId="2"/>
  </si>
  <si>
    <t>微小角斜面上の円柱の回転落下運動を利用して転がり摩擦係数を求める実験</t>
    <phoneticPr fontId="2"/>
  </si>
  <si>
    <t>鈴⽊ 駿久</t>
  </si>
  <si>
    <t>⽐熱測定実験をアレンジ</t>
  </si>
  <si>
    <t>MetaMoJi を使った物理基礎「音と波動」の授業報告</t>
    <phoneticPr fontId="2"/>
  </si>
  <si>
    <t>中島啓幾</t>
  </si>
  <si>
    <t>国際会議併設高校生セッションの実施と予告
～ 微小光学国際会議：MOC (Microoptics Conference) ～</t>
    <phoneticPr fontId="2"/>
  </si>
  <si>
    <t>ダヴィンチの橋とテンセグリティ―エジソンクラブ報告Ⅱ―</t>
  </si>
  <si>
    <t>光電管の電極の仕事関数</t>
  </si>
  <si>
    <t>勝田　仁之</t>
    <rPh sb="0" eb="2">
      <t>カツダ</t>
    </rPh>
    <rPh sb="3" eb="4">
      <t>ヒトシ</t>
    </rPh>
    <rPh sb="4" eb="5">
      <t>ユキ</t>
    </rPh>
    <phoneticPr fontId="2"/>
  </si>
  <si>
    <t>気柱共鳴実験器の製作と探究課題</t>
    <phoneticPr fontId="2"/>
  </si>
  <si>
    <t>後藤　敬祐
石井　登志夫</t>
    <phoneticPr fontId="2"/>
  </si>
  <si>
    <t>弦の固有振動の生徒実験</t>
  </si>
  <si>
    <t>定例研究会の報告　2025年3月8日（土）</t>
    <rPh sb="0" eb="2">
      <t>テイレイ</t>
    </rPh>
    <rPh sb="2" eb="5">
      <t>ケンキュウカイ</t>
    </rPh>
    <rPh sb="6" eb="8">
      <t>ホウコク</t>
    </rPh>
    <rPh sb="13" eb="14">
      <t>ネン</t>
    </rPh>
    <rPh sb="15" eb="16">
      <t>ガツ</t>
    </rPh>
    <rPh sb="17" eb="18">
      <t>ニチ</t>
    </rPh>
    <rPh sb="19" eb="20">
      <t>ツチ</t>
    </rPh>
    <phoneticPr fontId="2"/>
  </si>
  <si>
    <t>後藤　敬祐</t>
    <rPh sb="0" eb="2">
      <t>ゴトウ</t>
    </rPh>
    <rPh sb="3" eb="5">
      <t>ケイスケ</t>
    </rPh>
    <phoneticPr fontId="2"/>
  </si>
  <si>
    <t>第14回物理授業公開講座in埼玉　実施要綱</t>
    <rPh sb="0" eb="1">
      <t>ダイ</t>
    </rPh>
    <rPh sb="3" eb="4">
      <t>カイ</t>
    </rPh>
    <rPh sb="4" eb="6">
      <t>ブツリ</t>
    </rPh>
    <rPh sb="6" eb="8">
      <t>ジュギョウ</t>
    </rPh>
    <rPh sb="8" eb="10">
      <t>コウカイ</t>
    </rPh>
    <rPh sb="10" eb="12">
      <t>コウザ</t>
    </rPh>
    <rPh sb="14" eb="16">
      <t>サイタマ</t>
    </rPh>
    <rPh sb="17" eb="19">
      <t>ジッシ</t>
    </rPh>
    <rPh sb="19" eb="21">
      <t>ヨウコウ</t>
    </rPh>
    <phoneticPr fontId="2"/>
  </si>
  <si>
    <t>2025年 物理教育研究会（APEJ）夏期大会　概要</t>
    <rPh sb="21" eb="23">
      <t>タイカイ</t>
    </rPh>
    <rPh sb="24" eb="26">
      <t>ガイヨウ</t>
    </rPh>
    <phoneticPr fontId="2"/>
  </si>
  <si>
    <t>第18回高校物理の授業に役立つ基本実験講習会のご案内</t>
    <phoneticPr fontId="2"/>
  </si>
  <si>
    <r>
      <rPr>
        <b/>
        <sz val="10"/>
        <rFont val="HG丸ｺﾞｼｯｸM-PRO"/>
        <family val="3"/>
        <charset val="128"/>
      </rPr>
      <t>　　　　　　物理教育通信　第200号　 　</t>
    </r>
    <r>
      <rPr>
        <b/>
        <sz val="14"/>
        <rFont val="HG丸ｺﾞｼｯｸM-PRO"/>
        <family val="3"/>
        <charset val="128"/>
      </rPr>
      <t>目　　次</t>
    </r>
    <rPh sb="21" eb="22">
      <t>メ</t>
    </rPh>
    <rPh sb="24" eb="25">
      <t>ツギ</t>
    </rPh>
    <phoneticPr fontId="2"/>
  </si>
  <si>
    <r>
      <rPr>
        <b/>
        <sz val="10"/>
        <rFont val="UD Digi Kyokasho NK-R"/>
        <family val="1"/>
        <charset val="128"/>
      </rPr>
      <t>物理教育通信　第204号　 　</t>
    </r>
    <r>
      <rPr>
        <b/>
        <sz val="14"/>
        <rFont val="UD Digi Kyokasho NK-R"/>
        <family val="1"/>
        <charset val="128"/>
      </rPr>
      <t>目　　次</t>
    </r>
    <rPh sb="15" eb="16">
      <t>メ</t>
    </rPh>
    <rPh sb="18" eb="19">
      <t>ツギ</t>
    </rPh>
    <phoneticPr fontId="2"/>
  </si>
  <si>
    <t>第19回高校物理の授業に役立つ基本実験講習会のご案内</t>
    <phoneticPr fontId="2"/>
  </si>
  <si>
    <t>「笠耐先生に感謝する会」 のご案内</t>
    <phoneticPr fontId="2"/>
  </si>
  <si>
    <t>井上 賢</t>
    <rPh sb="0" eb="2">
      <t>イノウエ</t>
    </rPh>
    <rPh sb="3" eb="4">
      <t>マサル</t>
    </rPh>
    <phoneticPr fontId="2"/>
  </si>
  <si>
    <t>2026年度 物理教育研究会（APEJ）夏期大会　概要</t>
    <rPh sb="4" eb="6">
      <t>ネンド</t>
    </rPh>
    <rPh sb="22" eb="24">
      <t>タイカイ</t>
    </rPh>
    <rPh sb="25" eb="27">
      <t>ガイヨウ</t>
    </rPh>
    <phoneticPr fontId="2"/>
  </si>
  <si>
    <t>第15回物理授業公開講座in埼玉　実施要綱</t>
    <rPh sb="0" eb="1">
      <t>ダイ</t>
    </rPh>
    <rPh sb="3" eb="4">
      <t>カイ</t>
    </rPh>
    <rPh sb="4" eb="6">
      <t>ブツリ</t>
    </rPh>
    <rPh sb="6" eb="8">
      <t>ジュギョウ</t>
    </rPh>
    <rPh sb="8" eb="10">
      <t>コウカイ</t>
    </rPh>
    <rPh sb="10" eb="12">
      <t>コウザ</t>
    </rPh>
    <rPh sb="14" eb="16">
      <t>サイタマ</t>
    </rPh>
    <rPh sb="17" eb="19">
      <t>ジッシ</t>
    </rPh>
    <rPh sb="19" eb="21">
      <t>ヨウコウ</t>
    </rPh>
    <phoneticPr fontId="2"/>
  </si>
  <si>
    <t>田嶋 昌美</t>
    <rPh sb="0" eb="2">
      <t>タジマ</t>
    </rPh>
    <rPh sb="3" eb="5">
      <t>マサミ</t>
    </rPh>
    <phoneticPr fontId="2"/>
  </si>
  <si>
    <t>定例研究会の報告　2026年3月7日（土）</t>
    <rPh sb="0" eb="2">
      <t>テイレイ</t>
    </rPh>
    <rPh sb="2" eb="5">
      <t>ケンキュウカイ</t>
    </rPh>
    <rPh sb="6" eb="8">
      <t>ホウコク</t>
    </rPh>
    <rPh sb="13" eb="14">
      <t>ネン</t>
    </rPh>
    <rPh sb="15" eb="16">
      <t>ガツ</t>
    </rPh>
    <rPh sb="17" eb="18">
      <t>ニチ</t>
    </rPh>
    <rPh sb="19" eb="20">
      <t>ツチ</t>
    </rPh>
    <phoneticPr fontId="2"/>
  </si>
  <si>
    <t>イギリスの教育研究サイト「BEST」の翻訳作業と本校での授業実践</t>
    <phoneticPr fontId="2"/>
  </si>
  <si>
    <t>古月 徳磨</t>
    <phoneticPr fontId="2"/>
  </si>
  <si>
    <t>Arduino を⽤いた運動の法則の⽣徒実験</t>
    <phoneticPr fontId="2"/>
  </si>
  <si>
    <t>鈴⽊ 駿久</t>
    <phoneticPr fontId="2"/>
  </si>
  <si>
    <t>マイコンとphyphox を連携した動摩擦力の生徒実験の実践</t>
    <phoneticPr fontId="2"/>
  </si>
  <si>
    <t>⽵内 透</t>
    <phoneticPr fontId="2"/>
  </si>
  <si>
    <t>「行ったり来たり」の解析
―――ゴムのおもちゃを高校物理の教材に（その2）―――</t>
    <phoneticPr fontId="2"/>
  </si>
  <si>
    <t>湯口 秀敏</t>
    <phoneticPr fontId="2"/>
  </si>
  <si>
    <t>続々・シャトルケースとphyphoxによる音の実験</t>
    <phoneticPr fontId="2"/>
  </si>
  <si>
    <t>気柱共鳴実験</t>
    <phoneticPr fontId="2"/>
  </si>
  <si>
    <t>生成AIの活用事例報告　～考査チェックと物理シミュレーションの作成～</t>
    <phoneticPr fontId="2"/>
  </si>
  <si>
    <t>実験講座：体を使った運動の物理</t>
    <phoneticPr fontId="2"/>
  </si>
  <si>
    <t>北村 俊樹</t>
    <phoneticPr fontId="2"/>
  </si>
  <si>
    <t>ラズパイpicoとMicroPythonで作る簡易実験装置</t>
    <phoneticPr fontId="2"/>
  </si>
  <si>
    <r>
      <t>メルデの実験より，弦を伝わる平行振動と垂直振動の考察と
弦を伝わる波速　</t>
    </r>
    <r>
      <rPr>
        <i/>
        <sz val="10"/>
        <rFont val="UD Digi Kyokasho NK-R"/>
        <family val="1"/>
        <charset val="128"/>
      </rPr>
      <t>v</t>
    </r>
    <r>
      <rPr>
        <sz val="10"/>
        <rFont val="UD Digi Kyokasho NK-R"/>
        <family val="1"/>
        <charset val="128"/>
      </rPr>
      <t xml:space="preserve"> = (</t>
    </r>
    <r>
      <rPr>
        <i/>
        <sz val="10"/>
        <rFont val="UD Digi Kyokasho NK-R"/>
        <family val="1"/>
        <charset val="128"/>
      </rPr>
      <t>S</t>
    </r>
    <r>
      <rPr>
        <sz val="10"/>
        <rFont val="UD Digi Kyokasho NK-R"/>
        <family val="1"/>
        <charset val="128"/>
      </rPr>
      <t>/</t>
    </r>
    <r>
      <rPr>
        <i/>
        <sz val="10"/>
        <rFont val="Calibri"/>
        <family val="2"/>
      </rPr>
      <t>ρ</t>
    </r>
    <r>
      <rPr>
        <sz val="10"/>
        <rFont val="UD Digi Kyokasho NK-R"/>
        <family val="1"/>
        <charset val="128"/>
      </rPr>
      <t>)</t>
    </r>
    <r>
      <rPr>
        <vertAlign val="superscript"/>
        <sz val="10"/>
        <rFont val="UD Digi Kyokasho NK-R"/>
        <family val="1"/>
        <charset val="128"/>
      </rPr>
      <t>1/2　</t>
    </r>
    <r>
      <rPr>
        <sz val="10"/>
        <rFont val="UD Digi Kyokasho NK-R"/>
        <family val="1"/>
        <charset val="128"/>
      </rPr>
      <t>の検証</t>
    </r>
    <phoneticPr fontId="2"/>
  </si>
  <si>
    <t>イヤホンを用いた気柱の共鳴の実験</t>
    <phoneticPr fontId="2"/>
  </si>
  <si>
    <t>静止物体への２次元弾性衝突：散乱と反跳の極座標解析</t>
    <phoneticPr fontId="2"/>
  </si>
  <si>
    <t>（2026年版）</t>
    <rPh sb="5" eb="7">
      <t>ネンバン</t>
    </rPh>
    <phoneticPr fontId="2"/>
  </si>
  <si>
    <r>
      <rPr>
        <b/>
        <sz val="10"/>
        <rFont val="HG丸ｺﾞｼｯｸM-PRO"/>
        <family val="3"/>
        <charset val="128"/>
      </rPr>
      <t>　　　　　　物理教育通信　第201号　 　</t>
    </r>
    <r>
      <rPr>
        <b/>
        <sz val="14"/>
        <rFont val="HG丸ｺﾞｼｯｸM-PRO"/>
        <family val="3"/>
        <charset val="128"/>
      </rPr>
      <t>目　　次</t>
    </r>
    <rPh sb="21" eb="22">
      <t>メ</t>
    </rPh>
    <rPh sb="24" eb="25">
      <t>ツギ</t>
    </rPh>
    <phoneticPr fontId="2"/>
  </si>
  <si>
    <t>2025年物理教育研究会(APEJ)夏期大会のご案内</t>
    <phoneticPr fontId="2"/>
  </si>
  <si>
    <r>
      <t>第14回</t>
    </r>
    <r>
      <rPr>
        <sz val="6"/>
        <rFont val="HG丸ｺﾞｼｯｸM-PRO"/>
        <family val="3"/>
        <charset val="128"/>
      </rPr>
      <t xml:space="preserve"> </t>
    </r>
    <r>
      <rPr>
        <sz val="10"/>
        <rFont val="HG丸ｺﾞｼｯｸM-PRO"/>
        <family val="3"/>
        <charset val="128"/>
      </rPr>
      <t>物理授業公開講座 in 埼玉 詳細日程</t>
    </r>
    <rPh sb="20" eb="24">
      <t>ショウサイニッテイ</t>
    </rPh>
    <phoneticPr fontId="2"/>
  </si>
  <si>
    <t>定例研究会の報告　2025年5月24日（土曜日）</t>
    <rPh sb="0" eb="2">
      <t>テイレイ</t>
    </rPh>
    <rPh sb="2" eb="5">
      <t>ケンキュウカイ</t>
    </rPh>
    <rPh sb="6" eb="8">
      <t>ホウコク</t>
    </rPh>
    <rPh sb="13" eb="14">
      <t>ネン</t>
    </rPh>
    <rPh sb="15" eb="16">
      <t>ガツ</t>
    </rPh>
    <rPh sb="18" eb="19">
      <t>カ</t>
    </rPh>
    <rPh sb="20" eb="23">
      <t>ドヨウビ</t>
    </rPh>
    <phoneticPr fontId="2"/>
  </si>
  <si>
    <t>AI に物理の問題を解かせてみた</t>
    <rPh sb="4" eb="6">
      <t>ブツリ</t>
    </rPh>
    <rPh sb="7" eb="9">
      <t>モンダイ</t>
    </rPh>
    <rPh sb="10" eb="11">
      <t>ト</t>
    </rPh>
    <phoneticPr fontId="2"/>
  </si>
  <si>
    <t>「窮理図解」の版下の紹介</t>
    <phoneticPr fontId="2"/>
  </si>
  <si>
    <t>ニュートンビーズ(鎖の噴水)でたぐり出し点から鎖が登っていく非定常過程の考察～非弾性的連結が頂点速度を加速する</t>
    <phoneticPr fontId="2"/>
  </si>
  <si>
    <t>夏目 雄平
高橋 利宏</t>
    <phoneticPr fontId="2"/>
  </si>
  <si>
    <t>平行電流間に作用する力の計測</t>
    <phoneticPr fontId="2"/>
  </si>
  <si>
    <t>増子 寛
平山 修</t>
    <phoneticPr fontId="2"/>
  </si>
  <si>
    <t>中学校幾何光学における指導上の注意点と授業実践</t>
    <phoneticPr fontId="2"/>
  </si>
  <si>
    <t>峯岸 晃生</t>
    <phoneticPr fontId="2"/>
  </si>
  <si>
    <t>気体分子運動論の前、BB弾モデル実験で
ちょっと盛り上げる</t>
    <phoneticPr fontId="2"/>
  </si>
  <si>
    <t>物理教育と生成 AI の相互発展と展望</t>
    <phoneticPr fontId="2"/>
  </si>
  <si>
    <t>手嶋 航大</t>
    <phoneticPr fontId="2"/>
  </si>
  <si>
    <t>圧力が1気圧より小さいときのボイルの法則</t>
    <phoneticPr fontId="2"/>
  </si>
  <si>
    <t>普通教室で行う慣性の法則の演示実験</t>
    <phoneticPr fontId="2"/>
  </si>
  <si>
    <t>北原 祐司</t>
    <phoneticPr fontId="2"/>
  </si>
  <si>
    <t>蛍光・燐光実験の後で行う霧箱実験</t>
    <phoneticPr fontId="2"/>
  </si>
  <si>
    <r>
      <rPr>
        <b/>
        <sz val="10"/>
        <rFont val="HG丸ｺﾞｼｯｸM-PRO"/>
        <family val="3"/>
        <charset val="128"/>
      </rPr>
      <t>　　　　　　物理教育通信　第202号　 　</t>
    </r>
    <r>
      <rPr>
        <b/>
        <sz val="14"/>
        <rFont val="HG丸ｺﾞｼｯｸM-PRO"/>
        <family val="3"/>
        <charset val="128"/>
      </rPr>
      <t>目　　次</t>
    </r>
    <rPh sb="21" eb="22">
      <t>メ</t>
    </rPh>
    <rPh sb="24" eb="25">
      <t>ツギ</t>
    </rPh>
    <phoneticPr fontId="2"/>
  </si>
  <si>
    <t>2025年APEJ夏期研究大会報告</t>
    <rPh sb="4" eb="5">
      <t>ネン</t>
    </rPh>
    <rPh sb="9" eb="11">
      <t>カキ</t>
    </rPh>
    <rPh sb="11" eb="17">
      <t>ケンキュウタイカイホウコク</t>
    </rPh>
    <phoneticPr fontId="2"/>
  </si>
  <si>
    <t>(企画講演)</t>
    <phoneticPr fontId="2"/>
  </si>
  <si>
    <t>「生徒は物理をわかっている」ことを教師がわかるために</t>
    <phoneticPr fontId="2"/>
  </si>
  <si>
    <t>大野 栄三</t>
    <phoneticPr fontId="2"/>
  </si>
  <si>
    <t>(原著講演)</t>
    <rPh sb="1" eb="3">
      <t>ゲンチョ</t>
    </rPh>
    <phoneticPr fontId="2"/>
  </si>
  <si>
    <t>反発係数 ～定義ととらえるか、法則ととらえるか～</t>
    <phoneticPr fontId="2"/>
  </si>
  <si>
    <r>
      <t>衝突を速度空間(</t>
    </r>
    <r>
      <rPr>
        <i/>
        <sz val="10"/>
        <rFont val="HG丸ｺﾞｼｯｸM-PRO"/>
        <family val="3"/>
        <charset val="128"/>
      </rPr>
      <t>vy</t>
    </r>
    <r>
      <rPr>
        <sz val="10"/>
        <rFont val="HG丸ｺﾞｼｯｸM-PRO"/>
        <family val="3"/>
        <charset val="128"/>
      </rPr>
      <t>-</t>
    </r>
    <r>
      <rPr>
        <i/>
        <sz val="10"/>
        <rFont val="HG丸ｺﾞｼｯｸM-PRO"/>
        <family val="3"/>
        <charset val="128"/>
      </rPr>
      <t>vx</t>
    </r>
    <r>
      <rPr>
        <sz val="10"/>
        <rFont val="HG丸ｺﾞｼｯｸM-PRO"/>
        <family val="3"/>
        <charset val="128"/>
      </rPr>
      <t>図)で考える</t>
    </r>
    <phoneticPr fontId="2"/>
  </si>
  <si>
    <t>物質の三態と熱運動の関係の誤解</t>
    <phoneticPr fontId="2"/>
  </si>
  <si>
    <r>
      <t xml:space="preserve">電磁気学におけるMIF誤概念
</t>
    </r>
    <r>
      <rPr>
        <sz val="10"/>
        <rFont val="游ゴシック"/>
        <family val="3"/>
        <charset val="128"/>
      </rPr>
      <t>⼀</t>
    </r>
    <r>
      <rPr>
        <sz val="10"/>
        <rFont val="HG丸ｺﾞｼｯｸM-PRO"/>
        <family val="3"/>
        <charset val="128"/>
      </rPr>
      <t>様磁場中を動く導体棒の演習問題を通して</t>
    </r>
    <phoneticPr fontId="2"/>
  </si>
  <si>
    <t>「力学ワークショップ」で育む物理概念理解の実践と分析</t>
    <phoneticPr fontId="2"/>
  </si>
  <si>
    <t>朝倉 彬</t>
  </si>
  <si>
    <t>動画分析・Google Colabを活用した力学単元の授業実践</t>
    <phoneticPr fontId="2"/>
  </si>
  <si>
    <t>北岡 和樹</t>
    <phoneticPr fontId="2"/>
  </si>
  <si>
    <t>家庭での動画解析を基本とした、物体の動きについての
WLC型学習</t>
    <phoneticPr fontId="2"/>
  </si>
  <si>
    <t>ハルバッハ配列磁石の教材化の一考察</t>
    <phoneticPr fontId="2"/>
  </si>
  <si>
    <t>理科教育と情報技術の乖離を埋めるための身近な情報機器を活用した教材の検討</t>
    <phoneticPr fontId="2"/>
  </si>
  <si>
    <r>
      <t>長谷川 優樹</t>
    </r>
    <r>
      <rPr>
        <sz val="8"/>
        <rFont val="HG丸ｺﾞｼｯｸM-PRO"/>
        <family val="3"/>
        <charset val="128"/>
      </rPr>
      <t>ほか</t>
    </r>
    <phoneticPr fontId="2"/>
  </si>
  <si>
    <t>グループ討論の報告（７グループ）</t>
    <rPh sb="4" eb="6">
      <t>トウロン</t>
    </rPh>
    <rPh sb="7" eb="9">
      <t>ホウコク</t>
    </rPh>
    <phoneticPr fontId="2"/>
  </si>
  <si>
    <t>講習会報告</t>
    <rPh sb="0" eb="3">
      <t>コウシュウカイ</t>
    </rPh>
    <rPh sb="3" eb="5">
      <t>ホウコク</t>
    </rPh>
    <phoneticPr fontId="2"/>
  </si>
  <si>
    <t>第18回高校物理の授業に役立つ基本実験講習会 実施報告</t>
    <phoneticPr fontId="2"/>
  </si>
  <si>
    <t>4次ポテンシャル中の非線形振動の近似解</t>
    <phoneticPr fontId="2"/>
  </si>
  <si>
    <t>沢田 功
石田 博明</t>
    <phoneticPr fontId="2"/>
  </si>
  <si>
    <t>中村久良さんを偲んで</t>
  </si>
  <si>
    <r>
      <rPr>
        <b/>
        <sz val="10"/>
        <rFont val="HG丸ｺﾞｼｯｸM-PRO"/>
        <family val="3"/>
        <charset val="128"/>
      </rPr>
      <t>物理教育通信　第203号　 　</t>
    </r>
    <r>
      <rPr>
        <b/>
        <sz val="14"/>
        <rFont val="HG丸ｺﾞｼｯｸM-PRO"/>
        <family val="3"/>
        <charset val="128"/>
      </rPr>
      <t>目　　次</t>
    </r>
    <rPh sb="15" eb="16">
      <t>メ</t>
    </rPh>
    <rPh sb="18" eb="19">
      <t>ツギ</t>
    </rPh>
    <phoneticPr fontId="2"/>
  </si>
  <si>
    <t>定例研究会の報告　2025年11月29日（土曜日）</t>
    <rPh sb="0" eb="2">
      <t>テイレイ</t>
    </rPh>
    <rPh sb="2" eb="5">
      <t>ケンキュウカイ</t>
    </rPh>
    <rPh sb="6" eb="8">
      <t>ホウコク</t>
    </rPh>
    <rPh sb="13" eb="14">
      <t>ネン</t>
    </rPh>
    <rPh sb="16" eb="17">
      <t>ガツ</t>
    </rPh>
    <rPh sb="19" eb="20">
      <t>カ</t>
    </rPh>
    <rPh sb="21" eb="24">
      <t>ドヨウビ</t>
    </rPh>
    <phoneticPr fontId="2"/>
  </si>
  <si>
    <t>エネルギー学習、再考中</t>
    <rPh sb="5" eb="7">
      <t>ガクシュウ</t>
    </rPh>
    <rPh sb="8" eb="11">
      <t>サイコウチュウ</t>
    </rPh>
    <phoneticPr fontId="2"/>
  </si>
  <si>
    <r>
      <t xml:space="preserve">ニュートンビーズ（鎖の噴水）現象の全過程解析
</t>
    </r>
    <r>
      <rPr>
        <sz val="9"/>
        <rFont val="HG丸ｺﾞｼｯｸM-PRO"/>
        <family val="3"/>
        <charset val="128"/>
      </rPr>
      <t>～非弾性衝突による異常抗力による上昇加速度の発生／床への衝突</t>
    </r>
    <rPh sb="9" eb="10">
      <t>クサリ</t>
    </rPh>
    <rPh sb="11" eb="13">
      <t>フンスイ</t>
    </rPh>
    <rPh sb="14" eb="16">
      <t>ゲンショウ</t>
    </rPh>
    <rPh sb="17" eb="20">
      <t>ゼンカテイ</t>
    </rPh>
    <rPh sb="20" eb="22">
      <t>カイセキ</t>
    </rPh>
    <rPh sb="24" eb="29">
      <t>ヒダンセイショウトツ</t>
    </rPh>
    <rPh sb="32" eb="34">
      <t>イジョウ</t>
    </rPh>
    <rPh sb="34" eb="36">
      <t>コウリョク</t>
    </rPh>
    <rPh sb="39" eb="44">
      <t>ジョウショウカソクド</t>
    </rPh>
    <rPh sb="45" eb="47">
      <t>ハッセイ</t>
    </rPh>
    <rPh sb="48" eb="49">
      <t>ユカ</t>
    </rPh>
    <rPh sb="51" eb="53">
      <t>ショウトツ</t>
    </rPh>
    <phoneticPr fontId="2"/>
  </si>
  <si>
    <t>夏目 雄平
高橋 利宏</t>
    <rPh sb="0" eb="2">
      <t>ナツメ</t>
    </rPh>
    <rPh sb="3" eb="5">
      <t>ユウヘイ</t>
    </rPh>
    <rPh sb="6" eb="8">
      <t>タカハシ</t>
    </rPh>
    <rPh sb="9" eb="11">
      <t>トシヒロ</t>
    </rPh>
    <phoneticPr fontId="2"/>
  </si>
  <si>
    <t>磁石間力の距離依存性を求める試み</t>
    <rPh sb="0" eb="3">
      <t>ジシャクアイダ</t>
    </rPh>
    <rPh sb="3" eb="4">
      <t>チカラ</t>
    </rPh>
    <rPh sb="5" eb="10">
      <t>キョリイゾンセイ</t>
    </rPh>
    <rPh sb="11" eb="12">
      <t>モト</t>
    </rPh>
    <rPh sb="14" eb="15">
      <t>ココロ</t>
    </rPh>
    <phoneticPr fontId="2"/>
  </si>
  <si>
    <t>平山 修
増子 寛</t>
    <rPh sb="0" eb="2">
      <t>ヒラヤマ</t>
    </rPh>
    <rPh sb="3" eb="4">
      <t>オサム</t>
    </rPh>
    <rPh sb="5" eb="7">
      <t>マスコ</t>
    </rPh>
    <rPh sb="8" eb="9">
      <t>ヒロシ</t>
    </rPh>
    <phoneticPr fontId="2"/>
  </si>
  <si>
    <t>速さ・速度をとらえる初歩的段階</t>
    <rPh sb="0" eb="1">
      <t>ハヤ</t>
    </rPh>
    <rPh sb="3" eb="5">
      <t>ソクド</t>
    </rPh>
    <rPh sb="10" eb="15">
      <t>ショホテキダンカイ</t>
    </rPh>
    <phoneticPr fontId="2"/>
  </si>
  <si>
    <r>
      <t xml:space="preserve">「浮沈子」と「ペットボトルと風船で作る肺のモデル」
</t>
    </r>
    <r>
      <rPr>
        <sz val="9"/>
        <rFont val="HG丸ｺﾞｼｯｸM-PRO"/>
        <family val="3"/>
        <charset val="128"/>
      </rPr>
      <t>－圧力の実験 2 種－</t>
    </r>
    <rPh sb="1" eb="3">
      <t>フチン</t>
    </rPh>
    <rPh sb="3" eb="4">
      <t>コ</t>
    </rPh>
    <rPh sb="14" eb="16">
      <t>フウセン</t>
    </rPh>
    <rPh sb="17" eb="18">
      <t>ツク</t>
    </rPh>
    <rPh sb="19" eb="20">
      <t>ハイ</t>
    </rPh>
    <rPh sb="27" eb="29">
      <t>アツリョク</t>
    </rPh>
    <rPh sb="30" eb="32">
      <t>ジッケン</t>
    </rPh>
    <rPh sb="35" eb="36">
      <t>シュ</t>
    </rPh>
    <phoneticPr fontId="2"/>
  </si>
  <si>
    <t>スマートフォンを用いた円形電流がつくる磁場の測定と
電流が磁場から受ける力の測定</t>
    <rPh sb="8" eb="9">
      <t>モチ</t>
    </rPh>
    <rPh sb="11" eb="15">
      <t>エンケイデンリュウ</t>
    </rPh>
    <rPh sb="19" eb="21">
      <t>ジバ</t>
    </rPh>
    <rPh sb="22" eb="24">
      <t>ソクテイ</t>
    </rPh>
    <rPh sb="26" eb="28">
      <t>デンリュウ</t>
    </rPh>
    <rPh sb="29" eb="31">
      <t>ジバ</t>
    </rPh>
    <rPh sb="33" eb="34">
      <t>ウ</t>
    </rPh>
    <rPh sb="36" eb="37">
      <t>チカラ</t>
    </rPh>
    <rPh sb="38" eb="40">
      <t>ソクテイ</t>
    </rPh>
    <phoneticPr fontId="2"/>
  </si>
  <si>
    <t>今井 章人</t>
    <rPh sb="0" eb="2">
      <t>イマイ</t>
    </rPh>
    <rPh sb="3" eb="4">
      <t>ショウ</t>
    </rPh>
    <rPh sb="4" eb="5">
      <t>ヒト</t>
    </rPh>
    <phoneticPr fontId="2"/>
  </si>
  <si>
    <t>輪ゴムのおもちゃ　－ゴムを高校物理の教材に－</t>
    <rPh sb="0" eb="1">
      <t>ワ</t>
    </rPh>
    <rPh sb="13" eb="15">
      <t>コウコウ</t>
    </rPh>
    <rPh sb="15" eb="17">
      <t>ブツリ</t>
    </rPh>
    <rPh sb="18" eb="20">
      <t>キョウザイ</t>
    </rPh>
    <phoneticPr fontId="2"/>
  </si>
  <si>
    <r>
      <t xml:space="preserve">物理教育研究会 2025 年度夏期研究大会 大会報告　続編
</t>
    </r>
    <r>
      <rPr>
        <sz val="9"/>
        <rFont val="HG丸ｺﾞｼｯｸM-PRO"/>
        <family val="3"/>
        <charset val="128"/>
      </rPr>
      <t>大会テーマ：物理概念を理解するとはなんだろうか</t>
    </r>
    <rPh sb="0" eb="4">
      <t>ブツリキョウイク</t>
    </rPh>
    <rPh sb="4" eb="7">
      <t>ケンキュウカイ</t>
    </rPh>
    <rPh sb="13" eb="15">
      <t>ネンド</t>
    </rPh>
    <rPh sb="15" eb="21">
      <t>カキケンキュウタイカイ</t>
    </rPh>
    <rPh sb="22" eb="26">
      <t>タイカイホウコク</t>
    </rPh>
    <rPh sb="27" eb="29">
      <t>ゾクヘン</t>
    </rPh>
    <rPh sb="30" eb="32">
      <t>タイカイ</t>
    </rPh>
    <rPh sb="36" eb="40">
      <t>ブツリガイネン</t>
    </rPh>
    <rPh sb="41" eb="43">
      <t>リカイ</t>
    </rPh>
    <phoneticPr fontId="2"/>
  </si>
  <si>
    <t>伊藤 紀章</t>
    <rPh sb="0" eb="2">
      <t>イトウ</t>
    </rPh>
    <rPh sb="3" eb="5">
      <t>キショウ</t>
    </rPh>
    <phoneticPr fontId="2"/>
  </si>
  <si>
    <t>先端半導体が拓く北海道の未来</t>
    <rPh sb="0" eb="5">
      <t>センタンハンドウタイ</t>
    </rPh>
    <rPh sb="6" eb="7">
      <t>ヒラ</t>
    </rPh>
    <rPh sb="8" eb="11">
      <t>ホッカイドウ</t>
    </rPh>
    <rPh sb="12" eb="14">
      <t>ミライ</t>
    </rPh>
    <phoneticPr fontId="2"/>
  </si>
  <si>
    <t>大島 大輔</t>
    <rPh sb="0" eb="2">
      <t>オオシマ</t>
    </rPh>
    <rPh sb="3" eb="5">
      <t>ダイスケ</t>
    </rPh>
    <phoneticPr fontId="2"/>
  </si>
  <si>
    <t>報　　告</t>
    <rPh sb="0" eb="1">
      <t>ホウ</t>
    </rPh>
    <rPh sb="3" eb="4">
      <t>コク</t>
    </rPh>
    <phoneticPr fontId="2"/>
  </si>
  <si>
    <t>国際物理オリンピック IPhO 2023 記念協会による
支援事業，他 について</t>
    <rPh sb="0" eb="4">
      <t>コクサイブツリ</t>
    </rPh>
    <rPh sb="21" eb="25">
      <t>キネンキョウカイ</t>
    </rPh>
    <rPh sb="29" eb="33">
      <t>シエンジギョウ</t>
    </rPh>
    <rPh sb="34" eb="35">
      <t>ホカ</t>
    </rPh>
    <phoneticPr fontId="2"/>
  </si>
  <si>
    <t>井上 賢</t>
    <rPh sb="0" eb="2">
      <t>イノウエ</t>
    </rPh>
    <rPh sb="3" eb="4">
      <t>カシコ</t>
    </rPh>
    <phoneticPr fontId="2"/>
  </si>
  <si>
    <t>国際物理オリンピック 2023 記念支援事業
（2025 年度実施分）実施報告</t>
    <rPh sb="0" eb="4">
      <t>コクサイブツリ</t>
    </rPh>
    <rPh sb="16" eb="18">
      <t>キネン</t>
    </rPh>
    <rPh sb="18" eb="20">
      <t>シエン</t>
    </rPh>
    <rPh sb="20" eb="22">
      <t>ジギョウ</t>
    </rPh>
    <rPh sb="29" eb="31">
      <t>ネンド</t>
    </rPh>
    <rPh sb="31" eb="33">
      <t>ジッシ</t>
    </rPh>
    <rPh sb="33" eb="34">
      <t>ブン</t>
    </rPh>
    <rPh sb="35" eb="39">
      <t>ジッシホウコク</t>
    </rPh>
    <phoneticPr fontId="2"/>
  </si>
  <si>
    <r>
      <t>入試問題に準拠した実験キット Physics Exam Lab</t>
    </r>
    <r>
      <rPr>
        <vertAlign val="superscript"/>
        <sz val="10"/>
        <rFont val="HG丸ｺﾞｼｯｸM-PRO"/>
        <family val="3"/>
        <charset val="128"/>
      </rPr>
      <t>TM</t>
    </r>
    <r>
      <rPr>
        <sz val="10"/>
        <rFont val="HG丸ｺﾞｼｯｸM-PRO"/>
        <family val="3"/>
        <charset val="128"/>
      </rPr>
      <t xml:space="preserve">
</t>
    </r>
    <r>
      <rPr>
        <sz val="8"/>
        <rFont val="HG丸ｺﾞｼｯｸM-PRO"/>
        <family val="3"/>
        <charset val="128"/>
      </rPr>
      <t>－「入試対応で実験ができない」という現場の課題に対する一提案－</t>
    </r>
    <rPh sb="0" eb="4">
      <t>ニュウシモンダイ</t>
    </rPh>
    <rPh sb="5" eb="7">
      <t>ジュンキョ</t>
    </rPh>
    <rPh sb="9" eb="11">
      <t>ジッケン</t>
    </rPh>
    <rPh sb="36" eb="40">
      <t>ニュウシタイオウ</t>
    </rPh>
    <rPh sb="41" eb="43">
      <t>ジッケン</t>
    </rPh>
    <rPh sb="52" eb="54">
      <t>ゲンバ</t>
    </rPh>
    <rPh sb="55" eb="57">
      <t>カダイ</t>
    </rPh>
    <rPh sb="58" eb="59">
      <t>タイ</t>
    </rPh>
    <rPh sb="61" eb="62">
      <t>イチ</t>
    </rPh>
    <rPh sb="62" eb="64">
      <t>テイアン</t>
    </rPh>
    <phoneticPr fontId="2"/>
  </si>
  <si>
    <t>早野 龍五</t>
    <rPh sb="0" eb="2">
      <t>ハヤノ</t>
    </rPh>
    <rPh sb="3" eb="4">
      <t>リュウ</t>
    </rPh>
    <rPh sb="4" eb="5">
      <t>ゴ</t>
    </rPh>
    <phoneticPr fontId="2"/>
  </si>
  <si>
    <t>第 14 回物理授業公開講座 in 埼玉 報告</t>
    <rPh sb="0" eb="1">
      <t>ダイ</t>
    </rPh>
    <rPh sb="5" eb="6">
      <t>カイ</t>
    </rPh>
    <rPh sb="6" eb="10">
      <t>ブツリジュギョウ</t>
    </rPh>
    <rPh sb="10" eb="14">
      <t>コウカイコウザ</t>
    </rPh>
    <rPh sb="18" eb="20">
      <t>サイタマ</t>
    </rPh>
    <rPh sb="21" eb="23">
      <t>ホウコク</t>
    </rPh>
    <phoneticPr fontId="2"/>
  </si>
  <si>
    <t>後藤 敬祐</t>
    <rPh sb="0" eb="2">
      <t>ゴトウ</t>
    </rPh>
    <rPh sb="3" eb="5">
      <t>ケイスケ</t>
    </rPh>
    <phoneticPr fontId="2"/>
  </si>
  <si>
    <t>再帰反射板にある規則性</t>
    <rPh sb="0" eb="2">
      <t>サイキ</t>
    </rPh>
    <rPh sb="2" eb="5">
      <t>ハンシャバン</t>
    </rPh>
    <rPh sb="8" eb="11">
      <t>キソクセイ</t>
    </rPh>
    <phoneticPr fontId="2"/>
  </si>
  <si>
    <t>AI アシスタントにより生成された数値計算プログラムの
実行時不具合と相対誤差による定量評価</t>
    <rPh sb="12" eb="14">
      <t>セイセイ</t>
    </rPh>
    <rPh sb="17" eb="19">
      <t>スウチ</t>
    </rPh>
    <rPh sb="19" eb="21">
      <t>ケイサン</t>
    </rPh>
    <rPh sb="28" eb="30">
      <t>ジッコウ</t>
    </rPh>
    <rPh sb="30" eb="31">
      <t>ジ</t>
    </rPh>
    <rPh sb="31" eb="34">
      <t>フグアイ</t>
    </rPh>
    <rPh sb="35" eb="37">
      <t>ソウタイ</t>
    </rPh>
    <rPh sb="37" eb="39">
      <t>ゴサ</t>
    </rPh>
    <rPh sb="42" eb="44">
      <t>テイリョウ</t>
    </rPh>
    <rPh sb="44" eb="46">
      <t>ヒョウカ</t>
    </rPh>
    <phoneticPr fontId="2"/>
  </si>
  <si>
    <t>高校生にもわかる一般相対性理論の初歩</t>
    <rPh sb="0" eb="3">
      <t>コウコウセイ</t>
    </rPh>
    <rPh sb="8" eb="15">
      <t>イッパンソウタイセイリロン</t>
    </rPh>
    <rPh sb="16" eb="18">
      <t>ショホ</t>
    </rPh>
    <phoneticPr fontId="2"/>
  </si>
  <si>
    <t>石﨑 喜治</t>
    <rPh sb="0" eb="2">
      <t>イシザキ</t>
    </rPh>
    <rPh sb="3" eb="4">
      <t>ヨロコ</t>
    </rPh>
    <rPh sb="4" eb="5">
      <t>オサ</t>
    </rPh>
    <phoneticPr fontId="2"/>
  </si>
  <si>
    <t>2026年 物理教育研究会(APEJ)総会議案書</t>
    <rPh sb="4" eb="5">
      <t>ネン</t>
    </rPh>
    <rPh sb="6" eb="8">
      <t>ブツリ</t>
    </rPh>
    <rPh sb="8" eb="10">
      <t>キョウイク</t>
    </rPh>
    <rPh sb="10" eb="13">
      <t>ケンキュウカイ</t>
    </rPh>
    <rPh sb="19" eb="21">
      <t>ソウカイ</t>
    </rPh>
    <rPh sb="21" eb="24">
      <t>ギアンショ</t>
    </rPh>
    <phoneticPr fontId="2"/>
  </si>
  <si>
    <t>2025年度 APEJ決算報告・2026年度 APEJ予算(案)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</si>
</sst>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u/>
      <sz val="11"/>
      <color indexed="12"/>
      <name val="ＭＳ Ｐゴシック"/>
      <family val="3"/>
      <charset val="128"/>
    </font>
    <font>
      <b/>
      <sz val="11"/>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11"/>
      <color theme="1"/>
      <name val="Yu Gothic"/>
      <family val="3"/>
      <charset val="128"/>
      <scheme val="minor"/>
    </font>
    <font>
      <sz val="11"/>
      <color theme="0"/>
      <name val="Yu Gothic"/>
      <family val="3"/>
      <charset val="128"/>
      <scheme val="minor"/>
    </font>
    <font>
      <b/>
      <sz val="18"/>
      <color theme="3"/>
      <name val="Yu Gothic Light"/>
      <family val="3"/>
      <charset val="128"/>
      <scheme val="major"/>
    </font>
    <font>
      <b/>
      <sz val="11"/>
      <color theme="0"/>
      <name val="Yu Gothic"/>
      <family val="3"/>
      <charset val="128"/>
      <scheme val="minor"/>
    </font>
    <font>
      <sz val="11"/>
      <color rgb="FF9C6500"/>
      <name val="Yu Gothic"/>
      <family val="3"/>
      <charset val="128"/>
      <scheme val="minor"/>
    </font>
    <font>
      <sz val="11"/>
      <color rgb="FFFA7D00"/>
      <name val="Yu Gothic"/>
      <family val="3"/>
      <charset val="128"/>
      <scheme val="minor"/>
    </font>
    <font>
      <sz val="11"/>
      <color rgb="FF9C0006"/>
      <name val="Yu Gothic"/>
      <family val="3"/>
      <charset val="128"/>
      <scheme val="minor"/>
    </font>
    <font>
      <b/>
      <sz val="11"/>
      <color rgb="FFFA7D00"/>
      <name val="Yu Gothic"/>
      <family val="3"/>
      <charset val="128"/>
      <scheme val="minor"/>
    </font>
    <font>
      <sz val="11"/>
      <color rgb="FFFF0000"/>
      <name val="Yu Gothic"/>
      <family val="3"/>
      <charset val="128"/>
      <scheme val="minor"/>
    </font>
    <font>
      <b/>
      <sz val="15"/>
      <color theme="3"/>
      <name val="Yu Gothic"/>
      <family val="3"/>
      <charset val="128"/>
      <scheme val="minor"/>
    </font>
    <font>
      <b/>
      <sz val="13"/>
      <color theme="3"/>
      <name val="Yu Gothic"/>
      <family val="3"/>
      <charset val="128"/>
      <scheme val="minor"/>
    </font>
    <font>
      <b/>
      <sz val="11"/>
      <color theme="3"/>
      <name val="Yu Gothic"/>
      <family val="3"/>
      <charset val="128"/>
      <scheme val="minor"/>
    </font>
    <font>
      <b/>
      <sz val="11"/>
      <color theme="1"/>
      <name val="Yu Gothic"/>
      <family val="3"/>
      <charset val="128"/>
      <scheme val="minor"/>
    </font>
    <font>
      <b/>
      <sz val="11"/>
      <color rgb="FF3F3F3F"/>
      <name val="Yu Gothic"/>
      <family val="3"/>
      <charset val="128"/>
      <scheme val="minor"/>
    </font>
    <font>
      <i/>
      <sz val="11"/>
      <color rgb="FF7F7F7F"/>
      <name val="Yu Gothic"/>
      <family val="3"/>
      <charset val="128"/>
      <scheme val="minor"/>
    </font>
    <font>
      <sz val="11"/>
      <color rgb="FF3F3F76"/>
      <name val="Yu Gothic"/>
      <family val="3"/>
      <charset val="128"/>
      <scheme val="minor"/>
    </font>
    <font>
      <sz val="11"/>
      <color rgb="FF006100"/>
      <name val="Yu Gothic"/>
      <family val="3"/>
      <charset val="128"/>
      <scheme val="minor"/>
    </font>
    <font>
      <sz val="11"/>
      <color rgb="FFFF0000"/>
      <name val="ＭＳ Ｐゴシック"/>
      <family val="3"/>
      <charset val="128"/>
    </font>
    <font>
      <sz val="11"/>
      <name val="Yu Gothic"/>
      <family val="3"/>
      <charset val="128"/>
      <scheme val="minor"/>
    </font>
    <font>
      <sz val="11"/>
      <color theme="1"/>
      <name val="ＭＳ Ｐゴシック"/>
      <family val="2"/>
      <charset val="128"/>
    </font>
    <font>
      <sz val="11"/>
      <name val="ＭＳ Ｐゴシック"/>
      <family val="2"/>
      <charset val="128"/>
    </font>
    <font>
      <b/>
      <sz val="13"/>
      <color theme="3"/>
      <name val="Yu Gothic"/>
      <family val="2"/>
      <charset val="128"/>
      <scheme val="minor"/>
    </font>
    <font>
      <sz val="10"/>
      <name val="HG丸ｺﾞｼｯｸM-PRO"/>
      <family val="3"/>
      <charset val="128"/>
    </font>
    <font>
      <b/>
      <sz val="12"/>
      <name val="HG丸ｺﾞｼｯｸM-PRO"/>
      <family val="3"/>
      <charset val="128"/>
    </font>
    <font>
      <b/>
      <sz val="10"/>
      <name val="HG丸ｺﾞｼｯｸM-PRO"/>
      <family val="3"/>
      <charset val="128"/>
    </font>
    <font>
      <b/>
      <sz val="14"/>
      <name val="HG丸ｺﾞｼｯｸM-PRO"/>
      <family val="3"/>
      <charset val="128"/>
    </font>
    <font>
      <sz val="10"/>
      <name val="游ゴシック Light"/>
      <family val="3"/>
      <charset val="128"/>
    </font>
    <font>
      <sz val="9"/>
      <name val="游ゴシック Light"/>
      <family val="3"/>
      <charset val="128"/>
    </font>
    <font>
      <b/>
      <sz val="10"/>
      <name val="游ゴシック Light"/>
      <family val="3"/>
      <charset val="128"/>
    </font>
    <font>
      <i/>
      <sz val="10"/>
      <name val="HG丸ｺﾞｼｯｸM-PRO"/>
      <family val="3"/>
      <charset val="128"/>
    </font>
    <font>
      <sz val="9"/>
      <name val="HG丸ｺﾞｼｯｸM-PRO"/>
      <family val="3"/>
      <charset val="128"/>
    </font>
    <font>
      <sz val="8"/>
      <name val="HG丸ｺﾞｼｯｸM-PRO"/>
      <family val="3"/>
      <charset val="128"/>
    </font>
    <font>
      <sz val="6"/>
      <name val="HG丸ｺﾞｼｯｸM-PRO"/>
      <family val="3"/>
      <charset val="128"/>
    </font>
    <font>
      <sz val="11"/>
      <color rgb="FF000000"/>
      <name val="Yu Gothic"/>
      <family val="2"/>
      <scheme val="minor"/>
    </font>
    <font>
      <sz val="11"/>
      <color rgb="FF000000"/>
      <name val="UD デジタル 教科書体 NK-R"/>
      <family val="1"/>
      <charset val="128"/>
    </font>
    <font>
      <sz val="10"/>
      <color theme="1"/>
      <name val="UD デジタル 教科書体 NK-R"/>
      <family val="1"/>
      <charset val="128"/>
    </font>
    <font>
      <sz val="9"/>
      <color theme="1"/>
      <name val="UD デジタル 教科書体 NK-R"/>
      <family val="1"/>
      <charset val="128"/>
    </font>
    <font>
      <b/>
      <sz val="10"/>
      <color theme="1"/>
      <name val="UD デジタル 教科書体 NK-R"/>
      <family val="1"/>
      <charset val="128"/>
    </font>
    <font>
      <sz val="9"/>
      <color theme="1"/>
      <name val="BIZ UDPゴシック"/>
      <family val="3"/>
      <charset val="128"/>
    </font>
    <font>
      <sz val="10"/>
      <color theme="1"/>
      <name val="BIZ UDPゴシック"/>
      <family val="3"/>
      <charset val="128"/>
    </font>
    <font>
      <b/>
      <sz val="10"/>
      <color theme="1"/>
      <name val="BIZ UDPゴシック"/>
      <family val="3"/>
      <charset val="128"/>
    </font>
    <font>
      <sz val="10"/>
      <color rgb="FF1F1F1F"/>
      <name val="BIZ UDPゴシック"/>
      <family val="3"/>
      <charset val="128"/>
    </font>
    <font>
      <sz val="6"/>
      <name val="Yu Gothic"/>
      <family val="3"/>
      <charset val="128"/>
      <scheme val="minor"/>
    </font>
    <font>
      <sz val="8"/>
      <color theme="1"/>
      <name val="BIZ UDPゴシック"/>
      <family val="3"/>
      <charset val="128"/>
    </font>
    <font>
      <sz val="11"/>
      <color rgb="FF000000"/>
      <name val="BIZ UDPゴシック"/>
      <family val="3"/>
      <charset val="128"/>
    </font>
    <font>
      <b/>
      <sz val="12"/>
      <color theme="1"/>
      <name val="BIZ UDPゴシック"/>
      <family val="3"/>
      <charset val="128"/>
    </font>
    <font>
      <b/>
      <sz val="14"/>
      <color theme="1"/>
      <name val="BIZ UDPゴシック"/>
      <family val="3"/>
      <charset val="128"/>
    </font>
    <font>
      <sz val="10"/>
      <name val="UD Digi Kyokasho NK-R"/>
      <family val="1"/>
      <charset val="128"/>
    </font>
    <font>
      <b/>
      <sz val="12"/>
      <name val="UD Digi Kyokasho NK-R"/>
      <family val="1"/>
      <charset val="128"/>
    </font>
    <font>
      <b/>
      <sz val="10"/>
      <name val="UD Digi Kyokasho NK-R"/>
      <family val="1"/>
      <charset val="128"/>
    </font>
    <font>
      <b/>
      <sz val="14"/>
      <name val="UD Digi Kyokasho NK-R"/>
      <family val="1"/>
      <charset val="128"/>
    </font>
    <font>
      <sz val="9"/>
      <name val="UD Digi Kyokasho NK-R"/>
      <family val="1"/>
      <charset val="128"/>
    </font>
    <font>
      <i/>
      <sz val="10"/>
      <name val="UD Digi Kyokasho NK-R"/>
      <family val="1"/>
      <charset val="128"/>
    </font>
    <font>
      <i/>
      <sz val="10"/>
      <name val="Calibri"/>
      <family val="2"/>
    </font>
    <font>
      <vertAlign val="superscript"/>
      <sz val="10"/>
      <name val="UD Digi Kyokasho NK-R"/>
      <family val="1"/>
      <charset val="128"/>
    </font>
    <font>
      <sz val="10"/>
      <name val="游ゴシック"/>
      <family val="3"/>
      <charset val="128"/>
    </font>
    <font>
      <vertAlign val="superscript"/>
      <sz val="10"/>
      <name val="HG丸ｺﾞｼｯｸM-PRO"/>
      <family val="3"/>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s>
  <cellStyleXfs count="100">
    <xf numFmtId="0" fontId="0" fillId="0" borderId="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6" borderId="1" applyNumberFormat="0" applyAlignment="0" applyProtection="0">
      <alignment vertical="center"/>
    </xf>
    <xf numFmtId="0" fontId="13" fillId="26" borderId="1" applyNumberFormat="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10" fillId="28" borderId="2" applyNumberFormat="0" applyFont="0" applyAlignment="0" applyProtection="0">
      <alignment vertical="center"/>
    </xf>
    <xf numFmtId="0" fontId="10" fillId="28" borderId="2" applyNumberFormat="0" applyFont="0" applyAlignment="0" applyProtection="0">
      <alignment vertical="center"/>
    </xf>
    <xf numFmtId="0" fontId="15" fillId="0" borderId="3" applyNumberFormat="0" applyFill="0" applyAlignment="0" applyProtection="0">
      <alignment vertical="center"/>
    </xf>
    <xf numFmtId="0" fontId="15" fillId="0" borderId="3"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4" applyNumberFormat="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3" fillId="30" borderId="9" applyNumberFormat="0" applyAlignment="0" applyProtection="0">
      <alignment vertical="center"/>
    </xf>
    <xf numFmtId="0" fontId="23" fillId="30" borderId="9"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4" applyNumberFormat="0" applyAlignment="0" applyProtection="0">
      <alignment vertical="center"/>
    </xf>
    <xf numFmtId="0" fontId="25" fillId="31" borderId="4" applyNumberFormat="0" applyAlignment="0" applyProtection="0">
      <alignment vertical="center"/>
    </xf>
    <xf numFmtId="0" fontId="1" fillId="0" borderId="0"/>
    <xf numFmtId="0" fontId="10" fillId="0" borderId="0">
      <alignment vertical="center"/>
    </xf>
    <xf numFmtId="0" fontId="10" fillId="0" borderId="0">
      <alignment vertical="center"/>
    </xf>
    <xf numFmtId="0" fontId="1" fillId="0" borderId="0"/>
    <xf numFmtId="0" fontId="1" fillId="0" borderId="0"/>
    <xf numFmtId="0" fontId="1" fillId="0" borderId="0"/>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cellStyleXfs>
  <cellXfs count="194">
    <xf numFmtId="0" fontId="0" fillId="0" borderId="0" xfId="0">
      <alignment vertical="center"/>
    </xf>
    <xf numFmtId="0" fontId="0" fillId="0" borderId="0" xfId="0" applyAlignment="1">
      <alignment vertical="center"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1" fillId="0" borderId="0" xfId="82"/>
    <xf numFmtId="0" fontId="1" fillId="0" borderId="0" xfId="85"/>
    <xf numFmtId="0" fontId="1" fillId="0" borderId="0" xfId="87"/>
    <xf numFmtId="0" fontId="6" fillId="0" borderId="0" xfId="87" applyFont="1"/>
    <xf numFmtId="0" fontId="1" fillId="0" borderId="0" xfId="86"/>
    <xf numFmtId="56" fontId="1" fillId="0" borderId="0" xfId="86" applyNumberFormat="1"/>
    <xf numFmtId="0" fontId="27" fillId="0" borderId="0" xfId="0" applyFont="1">
      <alignment vertical="center"/>
    </xf>
    <xf numFmtId="0" fontId="8" fillId="0" borderId="0" xfId="0" applyFont="1">
      <alignment vertical="center"/>
    </xf>
    <xf numFmtId="0" fontId="0" fillId="0" borderId="0" xfId="0" applyAlignment="1">
      <alignment vertical="center" wrapText="1"/>
    </xf>
    <xf numFmtId="0" fontId="8" fillId="0" borderId="0" xfId="0" applyFont="1" applyAlignment="1">
      <alignment vertical="center" wrapText="1"/>
    </xf>
    <xf numFmtId="0" fontId="1" fillId="0" borderId="0" xfId="87" applyAlignment="1">
      <alignment shrinkToFit="1"/>
    </xf>
    <xf numFmtId="0" fontId="0" fillId="0" borderId="0" xfId="87" applyFont="1"/>
    <xf numFmtId="0" fontId="10" fillId="0" borderId="0" xfId="83">
      <alignment vertical="center"/>
    </xf>
    <xf numFmtId="0" fontId="1" fillId="0" borderId="0" xfId="85" applyAlignment="1">
      <alignment shrinkToFit="1"/>
    </xf>
    <xf numFmtId="0" fontId="0" fillId="0" borderId="0" xfId="85" applyFont="1"/>
    <xf numFmtId="0" fontId="0" fillId="0" borderId="0" xfId="87" applyFont="1" applyAlignment="1">
      <alignment vertical="center"/>
    </xf>
    <xf numFmtId="0" fontId="1" fillId="0" borderId="0" xfId="55" applyFont="1" applyAlignment="1" applyProtection="1"/>
    <xf numFmtId="0" fontId="0" fillId="0" borderId="0" xfId="55" applyFont="1" applyAlignment="1" applyProtection="1"/>
    <xf numFmtId="0" fontId="1" fillId="0" borderId="0" xfId="55" applyFont="1" applyAlignment="1" applyProtection="1">
      <alignment vertical="center"/>
    </xf>
    <xf numFmtId="0" fontId="10" fillId="0" borderId="0" xfId="84">
      <alignment vertical="center"/>
    </xf>
    <xf numFmtId="0" fontId="0" fillId="0" borderId="0" xfId="86" applyFont="1"/>
    <xf numFmtId="56" fontId="0" fillId="0" borderId="0" xfId="86" applyNumberFormat="1" applyFont="1"/>
    <xf numFmtId="56" fontId="0" fillId="0" borderId="0" xfId="86" applyNumberFormat="1" applyFont="1" applyAlignment="1">
      <alignment horizontal="right"/>
    </xf>
    <xf numFmtId="0" fontId="28" fillId="0" borderId="0" xfId="84" applyFont="1">
      <alignment vertical="center"/>
    </xf>
    <xf numFmtId="0" fontId="5" fillId="0" borderId="0" xfId="55" applyAlignment="1" applyProtection="1">
      <alignment vertical="center"/>
    </xf>
    <xf numFmtId="0" fontId="0" fillId="0" borderId="10" xfId="0" applyBorder="1">
      <alignment vertical="center"/>
    </xf>
    <xf numFmtId="0" fontId="30" fillId="0" borderId="0" xfId="0" applyFont="1">
      <alignment vertical="center"/>
    </xf>
    <xf numFmtId="0" fontId="29" fillId="0" borderId="0" xfId="84" applyFont="1">
      <alignment vertical="center"/>
    </xf>
    <xf numFmtId="0" fontId="32" fillId="0" borderId="0" xfId="82" applyFont="1" applyAlignment="1">
      <alignment vertical="center"/>
    </xf>
    <xf numFmtId="0" fontId="36" fillId="0" borderId="0" xfId="82" applyFont="1" applyAlignment="1">
      <alignment horizontal="left" vertical="center"/>
    </xf>
    <xf numFmtId="0" fontId="32" fillId="0" borderId="0" xfId="82" applyFont="1" applyAlignment="1">
      <alignment vertical="center" wrapText="1"/>
    </xf>
    <xf numFmtId="0" fontId="32" fillId="0" borderId="0" xfId="82" applyFont="1" applyAlignment="1">
      <alignment horizontal="center" vertical="center"/>
    </xf>
    <xf numFmtId="0" fontId="34" fillId="0" borderId="0" xfId="82" applyFont="1" applyAlignment="1">
      <alignment horizontal="left" vertical="center"/>
    </xf>
    <xf numFmtId="0" fontId="32" fillId="0" borderId="0" xfId="82" applyFont="1" applyAlignment="1">
      <alignment horizontal="left" vertical="center" wrapText="1"/>
    </xf>
    <xf numFmtId="0" fontId="37" fillId="0" borderId="0" xfId="82" applyFont="1" applyAlignment="1">
      <alignment vertical="center"/>
    </xf>
    <xf numFmtId="0" fontId="34" fillId="0" borderId="0" xfId="82" applyFont="1" applyAlignment="1">
      <alignment vertical="center"/>
    </xf>
    <xf numFmtId="0" fontId="38" fillId="0" borderId="0" xfId="82" applyFont="1" applyAlignment="1">
      <alignment horizontal="left" vertical="center"/>
    </xf>
    <xf numFmtId="0" fontId="32" fillId="0" borderId="0" xfId="82" applyFont="1" applyAlignment="1">
      <alignment horizontal="center" vertical="center" wrapText="1"/>
    </xf>
    <xf numFmtId="0" fontId="32" fillId="0" borderId="0" xfId="90" applyFont="1" applyAlignment="1">
      <alignment vertical="center"/>
    </xf>
    <xf numFmtId="0" fontId="36" fillId="0" borderId="0" xfId="90" applyFont="1" applyAlignment="1">
      <alignment horizontal="left" vertical="center"/>
    </xf>
    <xf numFmtId="0" fontId="32" fillId="0" borderId="0" xfId="90" applyFont="1" applyAlignment="1">
      <alignment vertical="center" wrapText="1"/>
    </xf>
    <xf numFmtId="0" fontId="32" fillId="0" borderId="0" xfId="90" applyFont="1" applyAlignment="1">
      <alignment horizontal="center" vertical="center"/>
    </xf>
    <xf numFmtId="0" fontId="34" fillId="0" borderId="0" xfId="90" applyFont="1" applyAlignment="1">
      <alignment horizontal="left" vertical="center"/>
    </xf>
    <xf numFmtId="0" fontId="32" fillId="0" borderId="0" xfId="90" applyFont="1" applyAlignment="1">
      <alignment horizontal="left" vertical="center" wrapText="1"/>
    </xf>
    <xf numFmtId="0" fontId="37" fillId="0" borderId="0" xfId="90" applyFont="1" applyAlignment="1">
      <alignment vertical="center"/>
    </xf>
    <xf numFmtId="0" fontId="32" fillId="0" borderId="0" xfId="90" applyFont="1" applyAlignment="1">
      <alignment horizontal="center" vertical="center" wrapText="1"/>
    </xf>
    <xf numFmtId="0" fontId="34" fillId="0" borderId="0" xfId="90" applyFont="1" applyAlignment="1">
      <alignment vertical="center"/>
    </xf>
    <xf numFmtId="0" fontId="38" fillId="0" borderId="0" xfId="90" applyFont="1" applyAlignment="1">
      <alignment horizontal="left" vertical="center"/>
    </xf>
    <xf numFmtId="0" fontId="32" fillId="0" borderId="0" xfId="91" applyFont="1" applyAlignment="1">
      <alignment vertical="center"/>
    </xf>
    <xf numFmtId="0" fontId="36" fillId="0" borderId="0" xfId="91" applyFont="1" applyAlignment="1">
      <alignment horizontal="left" vertical="center"/>
    </xf>
    <xf numFmtId="0" fontId="32" fillId="0" borderId="0" xfId="91" applyFont="1" applyAlignment="1">
      <alignment vertical="center" wrapText="1"/>
    </xf>
    <xf numFmtId="0" fontId="32" fillId="0" borderId="0" xfId="91" applyFont="1" applyAlignment="1">
      <alignment horizontal="center" vertical="center"/>
    </xf>
    <xf numFmtId="0" fontId="40" fillId="0" borderId="0" xfId="91" applyFont="1" applyAlignment="1">
      <alignment vertical="center"/>
    </xf>
    <xf numFmtId="0" fontId="34" fillId="0" borderId="0" xfId="91" applyFont="1" applyAlignment="1">
      <alignment horizontal="left" vertical="center"/>
    </xf>
    <xf numFmtId="0" fontId="32" fillId="0" borderId="0" xfId="91" applyFont="1" applyAlignment="1">
      <alignment horizontal="left" vertical="center" wrapText="1"/>
    </xf>
    <xf numFmtId="0" fontId="37" fillId="0" borderId="0" xfId="91" applyFont="1" applyAlignment="1">
      <alignment vertical="center"/>
    </xf>
    <xf numFmtId="0" fontId="32" fillId="0" borderId="0" xfId="91" applyFont="1" applyAlignment="1">
      <alignment horizontal="center" vertical="center" wrapText="1"/>
    </xf>
    <xf numFmtId="0" fontId="32" fillId="0" borderId="0" xfId="91" applyFont="1" applyAlignment="1">
      <alignment horizontal="left" vertical="center"/>
    </xf>
    <xf numFmtId="0" fontId="40" fillId="0" borderId="0" xfId="91" applyFont="1" applyAlignment="1">
      <alignment horizontal="left" vertical="center" wrapText="1"/>
    </xf>
    <xf numFmtId="0" fontId="41" fillId="0" borderId="0" xfId="91" applyFont="1" applyAlignment="1">
      <alignment horizontal="center" vertical="center" shrinkToFit="1"/>
    </xf>
    <xf numFmtId="0" fontId="34" fillId="0" borderId="0" xfId="91" applyFont="1" applyAlignment="1">
      <alignment vertical="center"/>
    </xf>
    <xf numFmtId="0" fontId="38" fillId="0" borderId="0" xfId="91" applyFont="1" applyAlignment="1">
      <alignment horizontal="left" vertical="center"/>
    </xf>
    <xf numFmtId="0" fontId="32" fillId="0" borderId="0" xfId="92" applyFont="1" applyAlignment="1">
      <alignment vertical="center"/>
    </xf>
    <xf numFmtId="0" fontId="36" fillId="0" borderId="0" xfId="92" applyFont="1" applyAlignment="1">
      <alignment horizontal="left" vertical="center"/>
    </xf>
    <xf numFmtId="0" fontId="32" fillId="0" borderId="0" xfId="92" applyFont="1" applyAlignment="1">
      <alignment vertical="center" wrapText="1"/>
    </xf>
    <xf numFmtId="0" fontId="32" fillId="0" borderId="0" xfId="92" applyFont="1" applyAlignment="1">
      <alignment horizontal="center" vertical="center"/>
    </xf>
    <xf numFmtId="0" fontId="34" fillId="0" borderId="0" xfId="92" applyFont="1" applyAlignment="1">
      <alignment horizontal="left" vertical="center"/>
    </xf>
    <xf numFmtId="0" fontId="32" fillId="0" borderId="0" xfId="92" applyFont="1" applyAlignment="1">
      <alignment horizontal="left" vertical="center" wrapText="1"/>
    </xf>
    <xf numFmtId="0" fontId="37" fillId="0" borderId="0" xfId="92" applyFont="1" applyAlignment="1">
      <alignment vertical="center"/>
    </xf>
    <xf numFmtId="0" fontId="32" fillId="0" borderId="0" xfId="92" applyFont="1" applyAlignment="1">
      <alignment horizontal="center" vertical="center" wrapText="1"/>
    </xf>
    <xf numFmtId="0" fontId="34" fillId="0" borderId="0" xfId="92" applyFont="1" applyAlignment="1">
      <alignment vertical="center"/>
    </xf>
    <xf numFmtId="0" fontId="38" fillId="0" borderId="0" xfId="92" applyFont="1" applyAlignment="1">
      <alignment horizontal="left" vertical="center"/>
    </xf>
    <xf numFmtId="0" fontId="32" fillId="0" borderId="0" xfId="93" applyFont="1" applyAlignment="1">
      <alignment vertical="center"/>
    </xf>
    <xf numFmtId="0" fontId="32" fillId="0" borderId="0" xfId="93" applyFont="1" applyAlignment="1">
      <alignment horizontal="center" vertical="center"/>
    </xf>
    <xf numFmtId="0" fontId="32" fillId="0" borderId="0" xfId="93" applyFont="1" applyAlignment="1">
      <alignment vertical="center" wrapText="1"/>
    </xf>
    <xf numFmtId="0" fontId="36" fillId="0" borderId="0" xfId="93" applyFont="1" applyAlignment="1">
      <alignment horizontal="left" vertical="center"/>
    </xf>
    <xf numFmtId="0" fontId="34" fillId="0" borderId="0" xfId="93" applyFont="1" applyAlignment="1">
      <alignment vertical="center"/>
    </xf>
    <xf numFmtId="0" fontId="32" fillId="0" borderId="0" xfId="93" applyFont="1" applyAlignment="1">
      <alignment horizontal="center" vertical="center" wrapText="1"/>
    </xf>
    <xf numFmtId="0" fontId="38" fillId="0" borderId="0" xfId="93" applyFont="1" applyAlignment="1">
      <alignment horizontal="left" vertical="center"/>
    </xf>
    <xf numFmtId="0" fontId="37" fillId="0" borderId="0" xfId="93" applyFont="1" applyAlignment="1">
      <alignment vertical="center"/>
    </xf>
    <xf numFmtId="0" fontId="34" fillId="0" borderId="0" xfId="93" applyFont="1" applyAlignment="1">
      <alignment horizontal="left" vertical="center"/>
    </xf>
    <xf numFmtId="0" fontId="32" fillId="0" borderId="0" xfId="93" applyFont="1" applyAlignment="1">
      <alignment horizontal="left" vertical="center" wrapText="1"/>
    </xf>
    <xf numFmtId="0" fontId="32" fillId="0" borderId="0" xfId="94" applyFont="1" applyAlignment="1">
      <alignment vertical="center"/>
    </xf>
    <xf numFmtId="0" fontId="32" fillId="0" borderId="0" xfId="94" applyFont="1" applyAlignment="1">
      <alignment horizontal="center" vertical="center"/>
    </xf>
    <xf numFmtId="0" fontId="32" fillId="0" borderId="0" xfId="94" applyFont="1" applyAlignment="1">
      <alignment vertical="center" wrapText="1"/>
    </xf>
    <xf numFmtId="0" fontId="36" fillId="0" borderId="0" xfId="94" applyFont="1" applyAlignment="1">
      <alignment horizontal="left" vertical="center"/>
    </xf>
    <xf numFmtId="0" fontId="34" fillId="0" borderId="0" xfId="94" applyFont="1" applyAlignment="1">
      <alignment vertical="center"/>
    </xf>
    <xf numFmtId="0" fontId="32" fillId="0" borderId="0" xfId="94" applyFont="1" applyAlignment="1">
      <alignment horizontal="center" vertical="center" wrapText="1"/>
    </xf>
    <xf numFmtId="0" fontId="38" fillId="0" borderId="0" xfId="94" applyFont="1" applyAlignment="1">
      <alignment horizontal="left" vertical="center"/>
    </xf>
    <xf numFmtId="0" fontId="32" fillId="0" borderId="0" xfId="94" applyFont="1" applyAlignment="1">
      <alignment horizontal="left" vertical="center" wrapText="1"/>
    </xf>
    <xf numFmtId="0" fontId="37" fillId="0" borderId="0" xfId="94" applyFont="1" applyAlignment="1">
      <alignment vertical="center"/>
    </xf>
    <xf numFmtId="0" fontId="34" fillId="0" borderId="0" xfId="94" applyFont="1" applyAlignment="1">
      <alignment horizontal="left" vertical="center"/>
    </xf>
    <xf numFmtId="0" fontId="44" fillId="0" borderId="0" xfId="95" applyFont="1"/>
    <xf numFmtId="0" fontId="45" fillId="0" borderId="0" xfId="95" applyFont="1" applyAlignment="1">
      <alignment vertical="center"/>
    </xf>
    <xf numFmtId="0" fontId="46" fillId="0" borderId="0" xfId="95" applyFont="1" applyAlignment="1">
      <alignment vertical="center"/>
    </xf>
    <xf numFmtId="0" fontId="45" fillId="0" borderId="0" xfId="95" applyFont="1" applyAlignment="1">
      <alignment horizontal="center" vertical="center"/>
    </xf>
    <xf numFmtId="0" fontId="45" fillId="0" borderId="0" xfId="95" applyFont="1" applyAlignment="1">
      <alignment vertical="center" wrapText="1"/>
    </xf>
    <xf numFmtId="0" fontId="45" fillId="0" borderId="0" xfId="95" applyFont="1" applyAlignment="1">
      <alignment horizontal="left" vertical="center"/>
    </xf>
    <xf numFmtId="0" fontId="47" fillId="0" borderId="0" xfId="95" applyFont="1" applyAlignment="1">
      <alignment vertical="center"/>
    </xf>
    <xf numFmtId="0" fontId="45" fillId="0" borderId="0" xfId="95" applyFont="1" applyAlignment="1">
      <alignment horizontal="center" vertical="center" wrapText="1"/>
    </xf>
    <xf numFmtId="0" fontId="47" fillId="0" borderId="0" xfId="95" applyFont="1" applyAlignment="1">
      <alignment horizontal="left" vertical="center"/>
    </xf>
    <xf numFmtId="0" fontId="48" fillId="0" borderId="0" xfId="95" applyFont="1" applyAlignment="1">
      <alignment vertical="center"/>
    </xf>
    <xf numFmtId="0" fontId="49" fillId="0" borderId="0" xfId="95" applyFont="1" applyAlignment="1">
      <alignment horizontal="center" vertical="center"/>
    </xf>
    <xf numFmtId="0" fontId="49" fillId="0" borderId="0" xfId="95" applyFont="1" applyAlignment="1">
      <alignment vertical="center" wrapText="1"/>
    </xf>
    <xf numFmtId="0" fontId="50" fillId="0" borderId="0" xfId="95" applyFont="1" applyAlignment="1">
      <alignment horizontal="left" vertical="center"/>
    </xf>
    <xf numFmtId="0" fontId="49" fillId="0" borderId="0" xfId="95" applyFont="1" applyAlignment="1">
      <alignment vertical="center"/>
    </xf>
    <xf numFmtId="0" fontId="49" fillId="0" borderId="0" xfId="95" applyFont="1" applyAlignment="1">
      <alignment horizontal="left" vertical="center"/>
    </xf>
    <xf numFmtId="0" fontId="50" fillId="0" borderId="0" xfId="95" applyFont="1" applyAlignment="1">
      <alignment vertical="center"/>
    </xf>
    <xf numFmtId="0" fontId="49" fillId="0" borderId="0" xfId="95" applyFont="1" applyAlignment="1">
      <alignment horizontal="left" vertical="center" wrapText="1"/>
    </xf>
    <xf numFmtId="0" fontId="51" fillId="0" borderId="0" xfId="95" applyFont="1" applyAlignment="1">
      <alignment horizontal="center" vertical="center"/>
    </xf>
    <xf numFmtId="0" fontId="49" fillId="0" borderId="0" xfId="95" applyFont="1" applyAlignment="1">
      <alignment horizontal="center" vertical="center" wrapText="1"/>
    </xf>
    <xf numFmtId="0" fontId="53" fillId="0" borderId="0" xfId="95" applyFont="1" applyAlignment="1">
      <alignment horizontal="center" vertical="center" shrinkToFit="1"/>
    </xf>
    <xf numFmtId="0" fontId="45" fillId="0" borderId="0" xfId="95" applyFont="1"/>
    <xf numFmtId="0" fontId="48" fillId="0" borderId="0" xfId="95" applyFont="1"/>
    <xf numFmtId="0" fontId="49" fillId="0" borderId="0" xfId="95" applyFont="1" applyAlignment="1">
      <alignment horizontal="center"/>
    </xf>
    <xf numFmtId="0" fontId="49" fillId="0" borderId="0" xfId="95" applyFont="1" applyAlignment="1">
      <alignment horizontal="left" wrapText="1"/>
    </xf>
    <xf numFmtId="0" fontId="49" fillId="0" borderId="0" xfId="95" applyFont="1" applyAlignment="1">
      <alignment horizontal="left"/>
    </xf>
    <xf numFmtId="0" fontId="49" fillId="0" borderId="0" xfId="95" applyFont="1"/>
    <xf numFmtId="0" fontId="51" fillId="0" borderId="0" xfId="95" applyFont="1" applyAlignment="1">
      <alignment horizontal="left" vertical="center"/>
    </xf>
    <xf numFmtId="0" fontId="49" fillId="0" borderId="0" xfId="95" applyFont="1" applyAlignment="1">
      <alignment horizontal="center" wrapText="1"/>
    </xf>
    <xf numFmtId="0" fontId="54" fillId="0" borderId="0" xfId="95" applyFont="1"/>
    <xf numFmtId="0" fontId="32" fillId="0" borderId="0" xfId="96" applyFont="1" applyAlignment="1">
      <alignment vertical="center"/>
    </xf>
    <xf numFmtId="0" fontId="32" fillId="0" borderId="0" xfId="96" applyFont="1" applyAlignment="1">
      <alignment horizontal="center" vertical="center"/>
    </xf>
    <xf numFmtId="0" fontId="32" fillId="0" borderId="0" xfId="96" applyFont="1" applyAlignment="1">
      <alignment vertical="center" wrapText="1"/>
    </xf>
    <xf numFmtId="0" fontId="36" fillId="0" borderId="0" xfId="96" applyFont="1" applyAlignment="1">
      <alignment horizontal="left" vertical="center"/>
    </xf>
    <xf numFmtId="0" fontId="34" fillId="0" borderId="0" xfId="96" applyFont="1" applyAlignment="1">
      <alignment vertical="center"/>
    </xf>
    <xf numFmtId="0" fontId="32" fillId="0" borderId="0" xfId="96" applyFont="1" applyAlignment="1">
      <alignment horizontal="center" vertical="center" wrapText="1"/>
    </xf>
    <xf numFmtId="0" fontId="38" fillId="0" borderId="0" xfId="96" applyFont="1" applyAlignment="1">
      <alignment horizontal="left" vertical="center"/>
    </xf>
    <xf numFmtId="0" fontId="32" fillId="0" borderId="0" xfId="96" applyFont="1" applyAlignment="1">
      <alignment horizontal="left" vertical="center" wrapText="1"/>
    </xf>
    <xf numFmtId="0" fontId="37" fillId="0" borderId="0" xfId="96" applyFont="1" applyAlignment="1">
      <alignment vertical="center"/>
    </xf>
    <xf numFmtId="0" fontId="34" fillId="0" borderId="0" xfId="96" applyFont="1" applyAlignment="1">
      <alignment horizontal="left" vertical="center"/>
    </xf>
    <xf numFmtId="0" fontId="32" fillId="0" borderId="0" xfId="97" applyFont="1" applyAlignment="1">
      <alignment vertical="center"/>
    </xf>
    <xf numFmtId="0" fontId="32" fillId="0" borderId="0" xfId="97" applyFont="1" applyAlignment="1">
      <alignment horizontal="center" vertical="center"/>
    </xf>
    <xf numFmtId="0" fontId="32" fillId="0" borderId="0" xfId="97" applyFont="1" applyAlignment="1">
      <alignment vertical="center" wrapText="1"/>
    </xf>
    <xf numFmtId="0" fontId="36" fillId="0" borderId="0" xfId="97" applyFont="1" applyAlignment="1">
      <alignment horizontal="left" vertical="center"/>
    </xf>
    <xf numFmtId="0" fontId="34" fillId="0" borderId="0" xfId="97" applyFont="1" applyAlignment="1">
      <alignment vertical="center"/>
    </xf>
    <xf numFmtId="0" fontId="32" fillId="0" borderId="0" xfId="97" applyFont="1" applyAlignment="1">
      <alignment horizontal="center" vertical="center" wrapText="1"/>
    </xf>
    <xf numFmtId="0" fontId="38" fillId="0" borderId="0" xfId="97" applyFont="1" applyAlignment="1">
      <alignment horizontal="left" vertical="center"/>
    </xf>
    <xf numFmtId="0" fontId="37" fillId="0" borderId="0" xfId="97" applyFont="1" applyAlignment="1">
      <alignment vertical="center"/>
    </xf>
    <xf numFmtId="0" fontId="34" fillId="0" borderId="0" xfId="97" applyFont="1" applyAlignment="1">
      <alignment horizontal="left" vertical="center"/>
    </xf>
    <xf numFmtId="0" fontId="32" fillId="0" borderId="0" xfId="97" applyFont="1" applyAlignment="1">
      <alignment horizontal="left" vertical="center" wrapText="1"/>
    </xf>
    <xf numFmtId="0" fontId="32" fillId="0" borderId="0" xfId="97" applyFont="1" applyAlignment="1">
      <alignment vertical="center" shrinkToFit="1"/>
    </xf>
    <xf numFmtId="0" fontId="33" fillId="0" borderId="0" xfId="97" applyFont="1" applyAlignment="1">
      <alignment vertical="center" wrapText="1"/>
    </xf>
    <xf numFmtId="0" fontId="33" fillId="0" borderId="0" xfId="96" applyFont="1" applyAlignment="1">
      <alignment horizontal="center" vertical="center" wrapText="1"/>
    </xf>
    <xf numFmtId="0" fontId="55" fillId="0" borderId="0" xfId="95" applyFont="1" applyAlignment="1">
      <alignment horizontal="center" vertical="center" wrapText="1"/>
    </xf>
    <xf numFmtId="0" fontId="33" fillId="0" borderId="0" xfId="94" applyFont="1" applyAlignment="1">
      <alignment vertical="center" wrapText="1"/>
    </xf>
    <xf numFmtId="0" fontId="33" fillId="0" borderId="0" xfId="93" applyFont="1" applyAlignment="1">
      <alignment vertical="center" wrapText="1"/>
    </xf>
    <xf numFmtId="0" fontId="33" fillId="0" borderId="0" xfId="92" applyFont="1" applyAlignment="1">
      <alignment vertical="center" wrapText="1"/>
    </xf>
    <xf numFmtId="0" fontId="33" fillId="0" borderId="0" xfId="91" applyFont="1" applyAlignment="1">
      <alignment vertical="center" wrapText="1"/>
    </xf>
    <xf numFmtId="0" fontId="33" fillId="0" borderId="0" xfId="90" applyFont="1" applyAlignment="1">
      <alignment vertical="center" wrapText="1"/>
    </xf>
    <xf numFmtId="0" fontId="33" fillId="0" borderId="0" xfId="82" applyFont="1" applyAlignment="1">
      <alignment vertical="center" wrapText="1"/>
    </xf>
    <xf numFmtId="0" fontId="57" fillId="0" borderId="0" xfId="96" applyFont="1" applyAlignment="1">
      <alignment vertical="center"/>
    </xf>
    <xf numFmtId="0" fontId="58" fillId="0" borderId="0" xfId="96" applyFont="1" applyAlignment="1">
      <alignment horizontal="left" vertical="center" wrapText="1" indent="6"/>
    </xf>
    <xf numFmtId="0" fontId="57" fillId="0" borderId="0" xfId="96" applyFont="1" applyAlignment="1">
      <alignment horizontal="center" vertical="center"/>
    </xf>
    <xf numFmtId="0" fontId="57" fillId="0" borderId="0" xfId="96" applyFont="1" applyAlignment="1">
      <alignment horizontal="left" vertical="center"/>
    </xf>
    <xf numFmtId="0" fontId="57" fillId="0" borderId="0" xfId="96" applyFont="1" applyAlignment="1">
      <alignment vertical="center" wrapText="1"/>
    </xf>
    <xf numFmtId="0" fontId="59" fillId="0" borderId="0" xfId="96" applyFont="1" applyAlignment="1">
      <alignment horizontal="left" vertical="center"/>
    </xf>
    <xf numFmtId="0" fontId="57" fillId="0" borderId="0" xfId="96" applyFont="1" applyAlignment="1">
      <alignment horizontal="left" vertical="center" wrapText="1"/>
    </xf>
    <xf numFmtId="0" fontId="61" fillId="0" borderId="0" xfId="96" applyFont="1" applyAlignment="1">
      <alignment vertical="center"/>
    </xf>
    <xf numFmtId="0" fontId="57" fillId="0" borderId="0" xfId="96" applyFont="1" applyAlignment="1">
      <alignment horizontal="center" vertical="center" wrapText="1"/>
    </xf>
    <xf numFmtId="0" fontId="57" fillId="0" borderId="0" xfId="96" applyFont="1" applyAlignment="1">
      <alignment vertical="center" shrinkToFit="1"/>
    </xf>
    <xf numFmtId="0" fontId="59" fillId="0" borderId="0" xfId="96" applyFont="1" applyAlignment="1">
      <alignment vertical="center"/>
    </xf>
    <xf numFmtId="0" fontId="33" fillId="0" borderId="0" xfId="96" applyFont="1" applyAlignment="1">
      <alignment vertical="center" wrapText="1"/>
    </xf>
    <xf numFmtId="0" fontId="32" fillId="0" borderId="0" xfId="98" applyFont="1" applyAlignment="1">
      <alignment vertical="center"/>
    </xf>
    <xf numFmtId="0" fontId="33" fillId="0" borderId="0" xfId="98" applyFont="1" applyAlignment="1">
      <alignment vertical="center" wrapText="1"/>
    </xf>
    <xf numFmtId="0" fontId="36" fillId="0" borderId="0" xfId="98" applyFont="1" applyAlignment="1">
      <alignment horizontal="left" vertical="center"/>
    </xf>
    <xf numFmtId="0" fontId="32" fillId="0" borderId="0" xfId="98" applyFont="1" applyAlignment="1">
      <alignment vertical="center" wrapText="1"/>
    </xf>
    <xf numFmtId="0" fontId="32" fillId="0" borderId="0" xfId="98" applyFont="1" applyAlignment="1">
      <alignment horizontal="center" vertical="center"/>
    </xf>
    <xf numFmtId="0" fontId="34" fillId="0" borderId="0" xfId="98" applyFont="1" applyAlignment="1">
      <alignment horizontal="left" vertical="center"/>
    </xf>
    <xf numFmtId="0" fontId="32" fillId="0" borderId="0" xfId="98" applyFont="1" applyAlignment="1">
      <alignment horizontal="left" vertical="center" wrapText="1"/>
    </xf>
    <xf numFmtId="0" fontId="37" fillId="0" borderId="0" xfId="98" applyFont="1" applyAlignment="1">
      <alignment vertical="center"/>
    </xf>
    <xf numFmtId="0" fontId="34" fillId="0" borderId="0" xfId="98" applyFont="1" applyAlignment="1">
      <alignment horizontal="left" vertical="center"/>
    </xf>
    <xf numFmtId="0" fontId="32" fillId="0" borderId="0" xfId="98" applyFont="1" applyAlignment="1">
      <alignment horizontal="center" vertical="center" wrapText="1"/>
    </xf>
    <xf numFmtId="0" fontId="34" fillId="0" borderId="0" xfId="98" applyFont="1" applyAlignment="1">
      <alignment vertical="center"/>
    </xf>
    <xf numFmtId="0" fontId="40" fillId="0" borderId="0" xfId="98" applyFont="1" applyAlignment="1">
      <alignment horizontal="center" vertical="center"/>
    </xf>
    <xf numFmtId="0" fontId="34" fillId="0" borderId="0" xfId="98" applyFont="1" applyAlignment="1">
      <alignment vertical="center"/>
    </xf>
    <xf numFmtId="0" fontId="38" fillId="0" borderId="0" xfId="98" applyFont="1" applyAlignment="1">
      <alignment horizontal="left" vertical="center"/>
    </xf>
    <xf numFmtId="0" fontId="33" fillId="0" borderId="0" xfId="99" applyFont="1" applyAlignment="1">
      <alignment horizontal="center" vertical="center" wrapText="1"/>
    </xf>
    <xf numFmtId="0" fontId="32" fillId="0" borderId="0" xfId="99" applyFont="1" applyAlignment="1">
      <alignment vertical="center"/>
    </xf>
    <xf numFmtId="0" fontId="36" fillId="0" borderId="0" xfId="99" applyFont="1" applyAlignment="1">
      <alignment horizontal="left" vertical="center"/>
    </xf>
    <xf numFmtId="0" fontId="32" fillId="0" borderId="0" xfId="99" applyFont="1" applyAlignment="1">
      <alignment vertical="center" wrapText="1"/>
    </xf>
    <xf numFmtId="0" fontId="32" fillId="0" borderId="0" xfId="99" applyFont="1" applyAlignment="1">
      <alignment horizontal="center" vertical="center"/>
    </xf>
    <xf numFmtId="0" fontId="34" fillId="0" borderId="0" xfId="99" applyFont="1" applyAlignment="1">
      <alignment horizontal="left" vertical="center"/>
    </xf>
    <xf numFmtId="0" fontId="32" fillId="0" borderId="0" xfId="99" applyFont="1" applyAlignment="1">
      <alignment horizontal="left" vertical="center" wrapText="1"/>
    </xf>
    <xf numFmtId="0" fontId="37" fillId="0" borderId="0" xfId="99" applyFont="1" applyAlignment="1">
      <alignment vertical="center"/>
    </xf>
    <xf numFmtId="0" fontId="32" fillId="0" borderId="0" xfId="99" applyFont="1" applyAlignment="1">
      <alignment horizontal="center" vertical="center" wrapText="1"/>
    </xf>
    <xf numFmtId="0" fontId="34" fillId="0" borderId="0" xfId="99" applyFont="1" applyAlignment="1">
      <alignment vertical="center"/>
    </xf>
    <xf numFmtId="0" fontId="38" fillId="0" borderId="0" xfId="99" applyFont="1" applyAlignment="1">
      <alignment horizontal="left" vertical="center"/>
    </xf>
  </cellXfs>
  <cellStyles count="100">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アクセント 1 2" xfId="37" xr:uid="{00000000-0005-0000-0000-000024000000}"/>
    <cellStyle name="アクセント 1 3" xfId="38" xr:uid="{00000000-0005-0000-0000-000025000000}"/>
    <cellStyle name="アクセント 2 2" xfId="39" xr:uid="{00000000-0005-0000-0000-000026000000}"/>
    <cellStyle name="アクセント 2 3" xfId="40" xr:uid="{00000000-0005-0000-0000-000027000000}"/>
    <cellStyle name="アクセント 3 2" xfId="41" xr:uid="{00000000-0005-0000-0000-000028000000}"/>
    <cellStyle name="アクセント 3 3" xfId="42" xr:uid="{00000000-0005-0000-0000-000029000000}"/>
    <cellStyle name="アクセント 4 2" xfId="43" xr:uid="{00000000-0005-0000-0000-00002A000000}"/>
    <cellStyle name="アクセント 4 3" xfId="44" xr:uid="{00000000-0005-0000-0000-00002B000000}"/>
    <cellStyle name="アクセント 5 2" xfId="45" xr:uid="{00000000-0005-0000-0000-00002C000000}"/>
    <cellStyle name="アクセント 5 3" xfId="46" xr:uid="{00000000-0005-0000-0000-00002D000000}"/>
    <cellStyle name="アクセント 6 2" xfId="47" xr:uid="{00000000-0005-0000-0000-00002E000000}"/>
    <cellStyle name="アクセント 6 3" xfId="48" xr:uid="{00000000-0005-0000-0000-00002F000000}"/>
    <cellStyle name="タイトル 2" xfId="49" xr:uid="{00000000-0005-0000-0000-000030000000}"/>
    <cellStyle name="タイトル 3" xfId="50" xr:uid="{00000000-0005-0000-0000-000031000000}"/>
    <cellStyle name="チェック セル 2" xfId="51" xr:uid="{00000000-0005-0000-0000-000032000000}"/>
    <cellStyle name="チェック セル 3" xfId="52" xr:uid="{00000000-0005-0000-0000-000033000000}"/>
    <cellStyle name="どちらでもない 2" xfId="53" xr:uid="{00000000-0005-0000-0000-000034000000}"/>
    <cellStyle name="どちらでもない 3" xfId="54" xr:uid="{00000000-0005-0000-0000-000035000000}"/>
    <cellStyle name="ハイパーリンク" xfId="55" builtinId="8"/>
    <cellStyle name="メモ 2" xfId="56" xr:uid="{00000000-0005-0000-0000-000037000000}"/>
    <cellStyle name="メモ 3" xfId="57" xr:uid="{00000000-0005-0000-0000-000038000000}"/>
    <cellStyle name="リンク セル 2" xfId="58" xr:uid="{00000000-0005-0000-0000-000039000000}"/>
    <cellStyle name="リンク セル 3" xfId="59" xr:uid="{00000000-0005-0000-0000-00003A000000}"/>
    <cellStyle name="悪い 2" xfId="60" xr:uid="{00000000-0005-0000-0000-00003B000000}"/>
    <cellStyle name="悪い 3" xfId="61" xr:uid="{00000000-0005-0000-0000-00003C000000}"/>
    <cellStyle name="計算 2" xfId="62" xr:uid="{00000000-0005-0000-0000-00003D000000}"/>
    <cellStyle name="計算 3" xfId="63" xr:uid="{00000000-0005-0000-0000-00003E000000}"/>
    <cellStyle name="警告文 2" xfId="64" xr:uid="{00000000-0005-0000-0000-00003F000000}"/>
    <cellStyle name="警告文 3" xfId="65" xr:uid="{00000000-0005-0000-0000-000040000000}"/>
    <cellStyle name="見出し 1 2" xfId="66" xr:uid="{00000000-0005-0000-0000-000041000000}"/>
    <cellStyle name="見出し 1 3" xfId="67" xr:uid="{00000000-0005-0000-0000-000042000000}"/>
    <cellStyle name="見出し 2 2" xfId="68" xr:uid="{00000000-0005-0000-0000-000043000000}"/>
    <cellStyle name="見出し 2 3" xfId="69" xr:uid="{00000000-0005-0000-0000-000044000000}"/>
    <cellStyle name="見出し 3 2" xfId="70" xr:uid="{00000000-0005-0000-0000-000045000000}"/>
    <cellStyle name="見出し 3 3" xfId="71" xr:uid="{00000000-0005-0000-0000-000046000000}"/>
    <cellStyle name="見出し 4 2" xfId="72" xr:uid="{00000000-0005-0000-0000-000047000000}"/>
    <cellStyle name="見出し 4 3" xfId="73" xr:uid="{00000000-0005-0000-0000-000048000000}"/>
    <cellStyle name="集計 2" xfId="74" xr:uid="{00000000-0005-0000-0000-000049000000}"/>
    <cellStyle name="集計 3" xfId="75" xr:uid="{00000000-0005-0000-0000-00004A000000}"/>
    <cellStyle name="出力 2" xfId="76" xr:uid="{00000000-0005-0000-0000-00004B000000}"/>
    <cellStyle name="出力 3" xfId="77" xr:uid="{00000000-0005-0000-0000-00004C000000}"/>
    <cellStyle name="説明文 2" xfId="78" xr:uid="{00000000-0005-0000-0000-00004D000000}"/>
    <cellStyle name="説明文 3" xfId="79" xr:uid="{00000000-0005-0000-0000-00004E000000}"/>
    <cellStyle name="入力 2" xfId="80" xr:uid="{00000000-0005-0000-0000-00004F000000}"/>
    <cellStyle name="入力 3" xfId="81" xr:uid="{00000000-0005-0000-0000-000050000000}"/>
    <cellStyle name="標準" xfId="0" builtinId="0"/>
    <cellStyle name="標準 10" xfId="95" xr:uid="{B25BA825-F451-41D6-B1DA-8C3546A64953}"/>
    <cellStyle name="標準 11" xfId="96" xr:uid="{1EBFB139-7A51-4996-9A05-F05C11FCE7AA}"/>
    <cellStyle name="標準 12" xfId="97" xr:uid="{9B431428-7197-47C4-BF41-A599AFF91590}"/>
    <cellStyle name="標準 13" xfId="98" xr:uid="{2F4CAAB1-758B-4ABE-8499-94F2639FF991}"/>
    <cellStyle name="標準 14" xfId="99" xr:uid="{A61EAA7B-50E1-45FB-B590-86398E5C0DA4}"/>
    <cellStyle name="標準 2" xfId="82" xr:uid="{00000000-0005-0000-0000-000052000000}"/>
    <cellStyle name="標準 3" xfId="83" xr:uid="{00000000-0005-0000-0000-000053000000}"/>
    <cellStyle name="標準 4" xfId="84" xr:uid="{00000000-0005-0000-0000-000054000000}"/>
    <cellStyle name="標準 5" xfId="90" xr:uid="{E0F1D68E-AD80-4BD3-B043-35C407E07F3C}"/>
    <cellStyle name="標準 6" xfId="91" xr:uid="{967D8511-47C5-434D-922B-AF4095C03D2D}"/>
    <cellStyle name="標準 7" xfId="92" xr:uid="{61A9C1AB-45FC-45D8-B355-CFBB17E066B6}"/>
    <cellStyle name="標準 8" xfId="93" xr:uid="{B32BED7B-D9CD-41A1-9588-C673D48A2143}"/>
    <cellStyle name="標準 9" xfId="94" xr:uid="{E750B084-388A-4F21-A86E-04DF430A6FD0}"/>
    <cellStyle name="標準_101-126" xfId="85" xr:uid="{00000000-0005-0000-0000-000055000000}"/>
    <cellStyle name="標準_26-47" xfId="86" xr:uid="{00000000-0005-0000-0000-000056000000}"/>
    <cellStyle name="標準_60-100" xfId="87" xr:uid="{00000000-0005-0000-0000-000057000000}"/>
    <cellStyle name="良い 2" xfId="88" xr:uid="{00000000-0005-0000-0000-000058000000}"/>
    <cellStyle name="良い 3" xfId="89" xr:uid="{00000000-0005-0000-0000-00005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theme" Target="theme/theme1.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styles" Target="styles.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sharedStrings" Target="sharedStrings.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03DBC-9D9F-4D7F-B493-CF13FECD54C1}">
  <dimension ref="A1:G52"/>
  <sheetViews>
    <sheetView tabSelected="1" zoomScale="130" zoomScaleNormal="130" zoomScaleSheetLayoutView="100" zoomScalePageLayoutView="130" workbookViewId="0">
      <selection activeCell="D25" sqref="D25"/>
    </sheetView>
  </sheetViews>
  <sheetFormatPr defaultColWidth="9" defaultRowHeight="13.5"/>
  <cols>
    <col min="1" max="1" width="1.125" style="157" customWidth="1"/>
    <col min="2" max="2" width="1.5" style="160" customWidth="1"/>
    <col min="3" max="3" width="55.75" style="161" customWidth="1"/>
    <col min="4" max="4" width="12" style="159" bestFit="1" customWidth="1"/>
    <col min="5" max="5" width="4.25" style="157" customWidth="1"/>
    <col min="6" max="6" width="4.25" style="159" customWidth="1"/>
    <col min="7" max="16384" width="9" style="157"/>
  </cols>
  <sheetData>
    <row r="1" spans="1:7" ht="21.6" customHeight="1">
      <c r="B1" s="158" t="s">
        <v>5887</v>
      </c>
      <c r="C1" s="158"/>
      <c r="D1" s="158"/>
      <c r="E1" s="158"/>
    </row>
    <row r="2" spans="1:7" ht="10.15" customHeight="1"/>
    <row r="3" spans="1:7" ht="17.45" customHeight="1">
      <c r="A3" s="162" t="s">
        <v>5646</v>
      </c>
      <c r="B3" s="163"/>
      <c r="C3" s="163"/>
    </row>
    <row r="4" spans="1:7" ht="25.5" customHeight="1">
      <c r="B4" s="164"/>
      <c r="C4" s="161" t="s">
        <v>5888</v>
      </c>
      <c r="D4" s="159" t="s">
        <v>5648</v>
      </c>
      <c r="E4" s="157">
        <v>3</v>
      </c>
    </row>
    <row r="5" spans="1:7" ht="25.5" customHeight="1">
      <c r="B5" s="164"/>
      <c r="C5" s="161" t="s">
        <v>5889</v>
      </c>
      <c r="D5" s="159" t="s">
        <v>5890</v>
      </c>
      <c r="E5" s="157">
        <v>4</v>
      </c>
    </row>
    <row r="6" spans="1:7" ht="25.5" customHeight="1">
      <c r="B6" s="164"/>
      <c r="C6" s="161" t="s">
        <v>5891</v>
      </c>
      <c r="D6" s="159" t="s">
        <v>5648</v>
      </c>
      <c r="E6" s="157">
        <v>5</v>
      </c>
    </row>
    <row r="7" spans="1:7" ht="25.5" customHeight="1">
      <c r="B7" s="164"/>
      <c r="C7" s="161" t="s">
        <v>5892</v>
      </c>
      <c r="D7" s="159" t="s">
        <v>5893</v>
      </c>
      <c r="E7" s="157">
        <v>7</v>
      </c>
    </row>
    <row r="8" spans="1:7" ht="11.1" customHeight="1">
      <c r="B8" s="164"/>
    </row>
    <row r="9" spans="1:7">
      <c r="A9" s="162" t="s">
        <v>5051</v>
      </c>
      <c r="B9" s="164"/>
    </row>
    <row r="10" spans="1:7" ht="24.75" customHeight="1">
      <c r="B10" s="164"/>
      <c r="C10" s="163" t="s">
        <v>5894</v>
      </c>
      <c r="D10" s="159" t="s">
        <v>4366</v>
      </c>
      <c r="E10" s="157">
        <v>8</v>
      </c>
    </row>
    <row r="11" spans="1:7" ht="24.75" customHeight="1">
      <c r="B11" s="164"/>
      <c r="C11" s="161" t="s">
        <v>5895</v>
      </c>
      <c r="D11" s="165" t="s">
        <v>5896</v>
      </c>
      <c r="E11" s="157">
        <v>9</v>
      </c>
      <c r="G11" s="165"/>
    </row>
    <row r="12" spans="1:7" ht="24.75" customHeight="1">
      <c r="B12" s="164"/>
      <c r="C12" s="161" t="s">
        <v>5897</v>
      </c>
      <c r="D12" s="159" t="s">
        <v>5898</v>
      </c>
      <c r="E12" s="157">
        <v>14</v>
      </c>
      <c r="G12" s="159"/>
    </row>
    <row r="13" spans="1:7" ht="24.75" customHeight="1">
      <c r="B13" s="164"/>
      <c r="C13" s="161" t="s">
        <v>5899</v>
      </c>
      <c r="D13" s="159" t="s">
        <v>5900</v>
      </c>
      <c r="E13" s="157">
        <v>21</v>
      </c>
    </row>
    <row r="14" spans="1:7" ht="33.75" customHeight="1">
      <c r="B14" s="164"/>
      <c r="C14" s="161" t="s">
        <v>5901</v>
      </c>
      <c r="D14" s="159" t="s">
        <v>5902</v>
      </c>
      <c r="E14" s="157">
        <v>26</v>
      </c>
    </row>
    <row r="15" spans="1:7" ht="25.5" customHeight="1">
      <c r="B15" s="164"/>
      <c r="C15" s="161" t="s">
        <v>5903</v>
      </c>
      <c r="D15" s="159" t="s">
        <v>5902</v>
      </c>
      <c r="E15" s="157">
        <v>30</v>
      </c>
      <c r="G15" s="159"/>
    </row>
    <row r="16" spans="1:7" ht="25.5" customHeight="1">
      <c r="B16" s="164"/>
      <c r="C16" s="161" t="s">
        <v>5904</v>
      </c>
      <c r="D16" s="159" t="s">
        <v>5737</v>
      </c>
      <c r="E16" s="157">
        <v>34</v>
      </c>
      <c r="G16" s="159"/>
    </row>
    <row r="17" spans="1:7" ht="25.5" customHeight="1">
      <c r="B17" s="164"/>
      <c r="C17" s="161" t="s">
        <v>5905</v>
      </c>
      <c r="D17" s="159" t="s">
        <v>5633</v>
      </c>
      <c r="E17" s="157">
        <v>37</v>
      </c>
      <c r="G17" s="159"/>
    </row>
    <row r="18" spans="1:7" ht="25.5" customHeight="1">
      <c r="B18" s="164"/>
      <c r="C18" s="166" t="s">
        <v>5906</v>
      </c>
      <c r="D18" s="165" t="s">
        <v>5907</v>
      </c>
      <c r="E18" s="157">
        <v>41</v>
      </c>
      <c r="G18" s="165"/>
    </row>
    <row r="19" spans="1:7" ht="25.5" customHeight="1">
      <c r="B19" s="164"/>
      <c r="C19" s="157" t="s">
        <v>5908</v>
      </c>
      <c r="D19" s="165" t="s">
        <v>5907</v>
      </c>
      <c r="E19" s="157">
        <v>47</v>
      </c>
      <c r="G19" s="159"/>
    </row>
    <row r="20" spans="1:7" ht="11.1" customHeight="1">
      <c r="B20" s="164"/>
      <c r="C20" s="157"/>
    </row>
    <row r="21" spans="1:7">
      <c r="A21" s="162" t="s">
        <v>5661</v>
      </c>
      <c r="B21" s="164"/>
      <c r="C21" s="163"/>
    </row>
    <row r="22" spans="1:7" ht="33" customHeight="1">
      <c r="C22" s="161" t="s">
        <v>5909</v>
      </c>
      <c r="D22" s="159" t="s">
        <v>5863</v>
      </c>
      <c r="E22" s="157">
        <v>54</v>
      </c>
      <c r="G22" s="159"/>
    </row>
    <row r="23" spans="1:7" ht="25.5" customHeight="1">
      <c r="A23" s="162"/>
      <c r="B23" s="164"/>
      <c r="C23" s="157" t="s">
        <v>5910</v>
      </c>
      <c r="D23" s="159" t="s">
        <v>5691</v>
      </c>
      <c r="E23" s="157">
        <v>61</v>
      </c>
      <c r="G23" s="159"/>
    </row>
    <row r="24" spans="1:7" ht="25.5" customHeight="1">
      <c r="A24" s="162"/>
      <c r="B24" s="164"/>
      <c r="C24" s="161" t="s">
        <v>5911</v>
      </c>
      <c r="D24" s="159" t="s">
        <v>5687</v>
      </c>
      <c r="E24" s="157">
        <v>64</v>
      </c>
      <c r="G24" s="159"/>
    </row>
    <row r="25" spans="1:7" ht="11.1" customHeight="1"/>
    <row r="26" spans="1:7">
      <c r="A26" s="167" t="s">
        <v>2399</v>
      </c>
    </row>
    <row r="27" spans="1:7" ht="25.5" customHeight="1">
      <c r="C27" s="161" t="s">
        <v>4734</v>
      </c>
      <c r="D27" s="159" t="s">
        <v>5837</v>
      </c>
      <c r="E27" s="157">
        <v>76</v>
      </c>
    </row>
    <row r="28" spans="1:7" ht="25.5" customHeight="1">
      <c r="A28" s="162"/>
      <c r="B28" s="164"/>
      <c r="C28" s="157" t="s">
        <v>5668</v>
      </c>
      <c r="D28" s="159" t="s">
        <v>5912</v>
      </c>
      <c r="E28" s="157">
        <v>77</v>
      </c>
    </row>
    <row r="29" spans="1:7" ht="25.5" customHeight="1">
      <c r="C29" s="161" t="s">
        <v>4833</v>
      </c>
      <c r="D29" s="159" t="s">
        <v>5912</v>
      </c>
      <c r="E29" s="157">
        <v>78</v>
      </c>
    </row>
    <row r="30" spans="1:7" ht="24" customHeight="1"/>
    <row r="31" spans="1:7" ht="24" customHeight="1"/>
    <row r="32" spans="1:7" ht="24" customHeight="1"/>
    <row r="33" spans="1:4" ht="24" customHeight="1"/>
    <row r="34" spans="1:4" ht="24" customHeight="1"/>
    <row r="35" spans="1:4" ht="17.45" customHeight="1"/>
    <row r="36" spans="1:4" ht="17.45" customHeight="1"/>
    <row r="37" spans="1:4" ht="17.45" customHeight="1"/>
    <row r="38" spans="1:4" ht="10.15" customHeight="1">
      <c r="C38" s="157"/>
    </row>
    <row r="39" spans="1:4" ht="17.45" customHeight="1">
      <c r="A39" s="167"/>
    </row>
    <row r="40" spans="1:4" ht="18" customHeight="1">
      <c r="B40" s="162"/>
    </row>
    <row r="41" spans="1:4" ht="17.45" customHeight="1">
      <c r="B41" s="162"/>
    </row>
    <row r="42" spans="1:4" ht="10.15" customHeight="1">
      <c r="D42" s="165"/>
    </row>
    <row r="43" spans="1:4" ht="17.45" customHeight="1">
      <c r="A43" s="167"/>
    </row>
    <row r="44" spans="1:4" ht="17.45" customHeight="1"/>
    <row r="45" spans="1:4" ht="17.45" customHeight="1"/>
    <row r="46" spans="1:4" ht="17.45" customHeight="1"/>
    <row r="47" spans="1:4" ht="10.15" customHeight="1"/>
    <row r="48" spans="1:4" ht="17.45" customHeight="1"/>
    <row r="49" ht="17.45" customHeight="1"/>
    <row r="50" ht="17.45" customHeight="1"/>
    <row r="51" ht="17.45" customHeight="1"/>
    <row r="52" ht="17.45" customHeight="1"/>
  </sheetData>
  <mergeCells count="1">
    <mergeCell ref="B1:E1"/>
  </mergeCells>
  <phoneticPr fontId="2"/>
  <printOptions horizontalCentered="1"/>
  <pageMargins left="0.59055118110236227" right="0.59055118110236227" top="0.78740157480314965" bottom="0.78740157480314965" header="0.51181102362204722" footer="0.51181102362204722"/>
  <pageSetup paperSize="126" orientation="portrait" horizontalDpi="300" verticalDpi="300" r:id="rId1"/>
  <headerFooter alignWithMargins="0"/>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21ACF-3D5A-4FF1-B0F6-C79A24C55ED3}">
  <sheetPr>
    <pageSetUpPr fitToPage="1"/>
  </sheetPr>
  <dimension ref="A1:F51"/>
  <sheetViews>
    <sheetView zoomScaleNormal="100" zoomScaleSheetLayoutView="130" zoomScalePageLayoutView="130" workbookViewId="0">
      <selection activeCell="B2" sqref="B2"/>
    </sheetView>
  </sheetViews>
  <sheetFormatPr defaultColWidth="9" defaultRowHeight="16.5"/>
  <cols>
    <col min="1" max="1" width="1.125" style="68" customWidth="1"/>
    <col min="2" max="2" width="1.5" style="69" customWidth="1"/>
    <col min="3" max="3" width="50.375" style="70" customWidth="1"/>
    <col min="4" max="4" width="15.5" style="71" bestFit="1" customWidth="1"/>
    <col min="5" max="5" width="5.5" style="68" customWidth="1"/>
    <col min="6" max="16384" width="9" style="68"/>
  </cols>
  <sheetData>
    <row r="1" spans="1:6" ht="21.75" customHeight="1">
      <c r="B1" s="153" t="s">
        <v>5729</v>
      </c>
      <c r="C1" s="153"/>
      <c r="D1" s="153"/>
      <c r="E1" s="153"/>
    </row>
    <row r="2" spans="1:6" ht="10.35" customHeight="1"/>
    <row r="3" spans="1:6" ht="10.35" customHeight="1"/>
    <row r="4" spans="1:6" ht="14.1" customHeight="1">
      <c r="A4" s="72" t="s">
        <v>5051</v>
      </c>
      <c r="B4" s="73"/>
      <c r="C4" s="73"/>
    </row>
    <row r="5" spans="1:6" ht="21" customHeight="1">
      <c r="B5" s="74"/>
      <c r="C5" s="73" t="s">
        <v>5730</v>
      </c>
      <c r="D5" s="71" t="s">
        <v>4366</v>
      </c>
      <c r="E5" s="68">
        <v>3</v>
      </c>
      <c r="F5" s="71"/>
    </row>
    <row r="6" spans="1:6" ht="21" customHeight="1">
      <c r="B6" s="74"/>
      <c r="C6" s="73" t="s">
        <v>5731</v>
      </c>
      <c r="D6" s="71" t="s">
        <v>5678</v>
      </c>
      <c r="E6" s="68">
        <v>4</v>
      </c>
    </row>
    <row r="7" spans="1:6" ht="30" customHeight="1">
      <c r="B7" s="74"/>
      <c r="C7" s="73" t="s">
        <v>5732</v>
      </c>
      <c r="D7" s="75" t="s">
        <v>5733</v>
      </c>
      <c r="E7" s="68">
        <v>7</v>
      </c>
    </row>
    <row r="8" spans="1:6" ht="21" customHeight="1">
      <c r="B8" s="74"/>
      <c r="C8" s="73" t="s">
        <v>5734</v>
      </c>
      <c r="D8" s="71" t="s">
        <v>5637</v>
      </c>
      <c r="E8" s="68">
        <v>10</v>
      </c>
    </row>
    <row r="9" spans="1:6" ht="21" customHeight="1">
      <c r="B9" s="74"/>
      <c r="C9" s="73" t="s">
        <v>5735</v>
      </c>
      <c r="D9" s="71" t="s">
        <v>5637</v>
      </c>
      <c r="E9" s="68">
        <v>11</v>
      </c>
    </row>
    <row r="10" spans="1:6" ht="22.5" customHeight="1">
      <c r="B10" s="74"/>
      <c r="C10" s="73" t="s">
        <v>5736</v>
      </c>
      <c r="D10" s="71" t="s">
        <v>5737</v>
      </c>
      <c r="E10" s="68">
        <v>15</v>
      </c>
    </row>
    <row r="11" spans="1:6" ht="22.5" customHeight="1">
      <c r="B11" s="74"/>
      <c r="C11" s="73" t="s">
        <v>5738</v>
      </c>
      <c r="D11" s="71" t="s">
        <v>5684</v>
      </c>
      <c r="E11" s="68">
        <v>20</v>
      </c>
    </row>
    <row r="12" spans="1:6" ht="15.75" customHeight="1">
      <c r="B12" s="74"/>
      <c r="C12" s="73"/>
    </row>
    <row r="13" spans="1:6" ht="14.1" customHeight="1">
      <c r="A13" s="72" t="s">
        <v>5661</v>
      </c>
      <c r="B13" s="74"/>
      <c r="C13" s="73"/>
    </row>
    <row r="14" spans="1:6" ht="34.5" customHeight="1">
      <c r="B14" s="74"/>
      <c r="C14" s="73" t="s">
        <v>5739</v>
      </c>
      <c r="D14" s="71" t="s">
        <v>5684</v>
      </c>
      <c r="E14" s="68">
        <v>23</v>
      </c>
    </row>
    <row r="15" spans="1:6" ht="26.25" customHeight="1">
      <c r="A15" s="72"/>
      <c r="B15" s="74"/>
      <c r="C15" s="73" t="s">
        <v>5740</v>
      </c>
      <c r="D15" s="75" t="s">
        <v>5741</v>
      </c>
      <c r="E15" s="68">
        <v>24</v>
      </c>
    </row>
    <row r="16" spans="1:6" ht="21.95" customHeight="1">
      <c r="A16" s="72"/>
      <c r="B16" s="74"/>
      <c r="C16" s="73" t="s">
        <v>5742</v>
      </c>
      <c r="D16" s="75" t="s">
        <v>5743</v>
      </c>
      <c r="E16" s="68">
        <v>28</v>
      </c>
    </row>
    <row r="17" spans="1:5" ht="21.6" customHeight="1">
      <c r="A17" s="72"/>
      <c r="B17" s="74"/>
      <c r="C17" s="73" t="s">
        <v>5744</v>
      </c>
      <c r="D17" s="71" t="s">
        <v>5745</v>
      </c>
      <c r="E17" s="68">
        <v>38</v>
      </c>
    </row>
    <row r="18" spans="1:5" ht="21.6" customHeight="1">
      <c r="A18" s="72"/>
      <c r="B18" s="74"/>
      <c r="C18" s="73" t="s">
        <v>5746</v>
      </c>
      <c r="D18" s="71" t="s">
        <v>5747</v>
      </c>
      <c r="E18" s="68">
        <v>46</v>
      </c>
    </row>
    <row r="19" spans="1:5" ht="21.6" customHeight="1">
      <c r="A19" s="72"/>
      <c r="B19" s="74"/>
      <c r="C19" s="73" t="s">
        <v>5748</v>
      </c>
      <c r="D19" s="71" t="s">
        <v>5695</v>
      </c>
      <c r="E19" s="68">
        <v>54</v>
      </c>
    </row>
    <row r="20" spans="1:5" ht="21.6" customHeight="1">
      <c r="A20" s="72"/>
      <c r="B20" s="74"/>
      <c r="C20" s="73" t="s">
        <v>5749</v>
      </c>
      <c r="D20" s="71" t="s">
        <v>5750</v>
      </c>
      <c r="E20" s="68">
        <v>57</v>
      </c>
    </row>
    <row r="21" spans="1:5" ht="21" customHeight="1">
      <c r="A21" s="72"/>
      <c r="B21" s="74"/>
      <c r="C21" s="73" t="s">
        <v>5751</v>
      </c>
      <c r="D21" s="71" t="s">
        <v>5691</v>
      </c>
      <c r="E21" s="68">
        <v>62</v>
      </c>
    </row>
    <row r="22" spans="1:5" ht="21" customHeight="1">
      <c r="A22" s="72"/>
      <c r="B22" s="74"/>
      <c r="C22" s="73" t="s">
        <v>5752</v>
      </c>
      <c r="D22" s="71" t="s">
        <v>5753</v>
      </c>
      <c r="E22" s="68">
        <v>67</v>
      </c>
    </row>
    <row r="23" spans="1:5" ht="15.75" customHeight="1">
      <c r="B23" s="74"/>
      <c r="C23" s="73"/>
    </row>
    <row r="24" spans="1:5" ht="14.1" customHeight="1">
      <c r="A24" s="72" t="s">
        <v>5754</v>
      </c>
      <c r="B24" s="74"/>
      <c r="C24" s="73"/>
    </row>
    <row r="25" spans="1:5" ht="21.6" customHeight="1">
      <c r="A25" s="72"/>
      <c r="B25" s="74"/>
      <c r="C25" s="73" t="s">
        <v>5755</v>
      </c>
      <c r="D25" s="71" t="s">
        <v>5756</v>
      </c>
      <c r="E25" s="68">
        <v>73</v>
      </c>
    </row>
    <row r="26" spans="1:5" ht="21.6" customHeight="1">
      <c r="A26" s="72"/>
      <c r="B26" s="74"/>
      <c r="C26" s="73" t="s">
        <v>5757</v>
      </c>
      <c r="D26" s="71" t="s">
        <v>5758</v>
      </c>
      <c r="E26" s="68">
        <v>77</v>
      </c>
    </row>
    <row r="27" spans="1:5" ht="21.6" customHeight="1">
      <c r="A27" s="72"/>
      <c r="B27" s="74"/>
      <c r="C27" s="73" t="s">
        <v>5759</v>
      </c>
      <c r="D27" s="71" t="s">
        <v>5760</v>
      </c>
      <c r="E27" s="68">
        <v>79</v>
      </c>
    </row>
    <row r="28" spans="1:5" ht="21.6" customHeight="1">
      <c r="A28" s="72"/>
      <c r="B28" s="74"/>
      <c r="C28" s="73" t="s">
        <v>5761</v>
      </c>
      <c r="D28" s="71" t="s">
        <v>5760</v>
      </c>
      <c r="E28" s="68">
        <v>83</v>
      </c>
    </row>
    <row r="29" spans="1:5" ht="16.149999999999999" customHeight="1">
      <c r="B29" s="74"/>
      <c r="C29" s="73"/>
    </row>
    <row r="30" spans="1:5">
      <c r="A30" s="76" t="s">
        <v>2399</v>
      </c>
    </row>
    <row r="31" spans="1:5" ht="21" customHeight="1">
      <c r="C31" s="70" t="s">
        <v>4734</v>
      </c>
      <c r="D31" s="71" t="s">
        <v>5667</v>
      </c>
      <c r="E31" s="68">
        <v>86</v>
      </c>
    </row>
    <row r="32" spans="1:5" ht="21" customHeight="1">
      <c r="C32" s="68" t="s">
        <v>5668</v>
      </c>
      <c r="D32" s="71" t="s">
        <v>5669</v>
      </c>
      <c r="E32" s="68">
        <v>87</v>
      </c>
    </row>
    <row r="33" spans="1:5" ht="21" customHeight="1">
      <c r="C33" s="70" t="s">
        <v>4833</v>
      </c>
      <c r="D33" s="71" t="s">
        <v>5667</v>
      </c>
      <c r="E33" s="68">
        <v>89</v>
      </c>
    </row>
    <row r="34" spans="1:5" ht="17.45" customHeight="1"/>
    <row r="35" spans="1:5" ht="17.45" customHeight="1"/>
    <row r="36" spans="1:5" ht="17.45" customHeight="1"/>
    <row r="37" spans="1:5" ht="10.35" customHeight="1">
      <c r="C37" s="68"/>
      <c r="D37" s="68"/>
    </row>
    <row r="38" spans="1:5" ht="17.45" customHeight="1">
      <c r="A38" s="76"/>
    </row>
    <row r="39" spans="1:5" ht="18" customHeight="1">
      <c r="B39" s="77"/>
    </row>
    <row r="40" spans="1:5" ht="17.45" customHeight="1">
      <c r="B40" s="77"/>
    </row>
    <row r="41" spans="1:5" ht="10.35" customHeight="1">
      <c r="D41" s="75"/>
    </row>
    <row r="42" spans="1:5" ht="17.45" customHeight="1">
      <c r="A42" s="76"/>
    </row>
    <row r="43" spans="1:5" ht="17.45" customHeight="1"/>
    <row r="44" spans="1:5" ht="17.45" customHeight="1"/>
    <row r="45" spans="1:5" ht="17.45" customHeight="1"/>
    <row r="46" spans="1:5" ht="10.35" customHeight="1"/>
    <row r="47" spans="1:5" ht="17.45" customHeight="1"/>
    <row r="48" spans="1:5" ht="17.45" customHeight="1"/>
    <row r="49" ht="17.45" customHeight="1"/>
    <row r="50" ht="17.45" customHeight="1"/>
    <row r="51" ht="17.45" customHeight="1"/>
  </sheetData>
  <mergeCells count="1">
    <mergeCell ref="B1:E1"/>
  </mergeCells>
  <phoneticPr fontId="2"/>
  <printOptions horizontalCentered="1"/>
  <pageMargins left="0.25" right="0.25" top="0.75" bottom="0.75" header="0.3" footer="0.3"/>
  <pageSetup paperSize="150" fitToWidth="0" orientation="portrait" horizontalDpi="300" verticalDpi="300"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29"/>
  <sheetViews>
    <sheetView workbookViewId="0"/>
  </sheetViews>
  <sheetFormatPr defaultColWidth="8.75" defaultRowHeight="13.5"/>
  <cols>
    <col min="1" max="1" width="8.75" style="7"/>
    <col min="2" max="3" width="16.125" style="7" customWidth="1"/>
    <col min="4" max="4" width="50" style="7" customWidth="1"/>
    <col min="5" max="5" width="12.5" style="7" customWidth="1"/>
    <col min="6" max="16384" width="8.75" style="7"/>
  </cols>
  <sheetData>
    <row r="1" spans="1:6">
      <c r="A1" s="7" t="s">
        <v>2370</v>
      </c>
      <c r="B1" s="7" t="s">
        <v>2369</v>
      </c>
      <c r="C1" s="7" t="s">
        <v>2371</v>
      </c>
      <c r="D1" s="7" t="s">
        <v>3646</v>
      </c>
      <c r="E1" s="7" t="s">
        <v>2769</v>
      </c>
      <c r="F1" s="7" t="s">
        <v>3336</v>
      </c>
    </row>
    <row r="2" spans="1:6">
      <c r="A2" s="7">
        <v>105</v>
      </c>
      <c r="B2" s="7" t="s">
        <v>3501</v>
      </c>
      <c r="D2" t="s">
        <v>3501</v>
      </c>
      <c r="F2" s="7">
        <v>2</v>
      </c>
    </row>
    <row r="3" spans="1:6">
      <c r="A3" s="7">
        <v>105</v>
      </c>
      <c r="B3" s="7" t="s">
        <v>3502</v>
      </c>
      <c r="D3" t="s">
        <v>3502</v>
      </c>
      <c r="F3" s="7">
        <v>6</v>
      </c>
    </row>
    <row r="4" spans="1:6">
      <c r="A4" s="7">
        <v>105</v>
      </c>
      <c r="B4" s="7" t="s">
        <v>3502</v>
      </c>
      <c r="D4" t="s">
        <v>3503</v>
      </c>
      <c r="E4" s="7" t="s">
        <v>3504</v>
      </c>
      <c r="F4" s="7">
        <v>7</v>
      </c>
    </row>
    <row r="5" spans="1:6">
      <c r="A5" s="7">
        <v>105</v>
      </c>
      <c r="B5" s="7" t="s">
        <v>3502</v>
      </c>
      <c r="D5" t="s">
        <v>3505</v>
      </c>
      <c r="E5" s="7" t="s">
        <v>3506</v>
      </c>
      <c r="F5" s="7">
        <v>10</v>
      </c>
    </row>
    <row r="6" spans="1:6">
      <c r="A6" s="7">
        <v>105</v>
      </c>
      <c r="B6" s="7" t="s">
        <v>3502</v>
      </c>
      <c r="D6" t="s">
        <v>3507</v>
      </c>
      <c r="E6" s="7" t="s">
        <v>2687</v>
      </c>
      <c r="F6" s="7">
        <v>16</v>
      </c>
    </row>
    <row r="7" spans="1:6">
      <c r="A7" s="7">
        <v>105</v>
      </c>
      <c r="B7" s="7" t="s">
        <v>3502</v>
      </c>
      <c r="D7" t="s">
        <v>3508</v>
      </c>
      <c r="E7" s="7" t="s">
        <v>2532</v>
      </c>
      <c r="F7" s="7">
        <v>20</v>
      </c>
    </row>
    <row r="8" spans="1:6">
      <c r="A8" s="7">
        <v>105</v>
      </c>
      <c r="B8" s="7" t="s">
        <v>3502</v>
      </c>
      <c r="D8" t="s">
        <v>3509</v>
      </c>
      <c r="E8" s="7" t="s">
        <v>3107</v>
      </c>
      <c r="F8" s="7">
        <v>24</v>
      </c>
    </row>
    <row r="9" spans="1:6">
      <c r="A9" s="7">
        <v>105</v>
      </c>
      <c r="B9" s="7" t="s">
        <v>3502</v>
      </c>
      <c r="D9" t="s">
        <v>3510</v>
      </c>
      <c r="E9" s="7" t="s">
        <v>2493</v>
      </c>
      <c r="F9" s="7">
        <v>28</v>
      </c>
    </row>
    <row r="10" spans="1:6">
      <c r="A10" s="7">
        <v>105</v>
      </c>
      <c r="B10" s="7" t="s">
        <v>3502</v>
      </c>
      <c r="D10" t="s">
        <v>3511</v>
      </c>
      <c r="E10" s="7" t="s">
        <v>3512</v>
      </c>
      <c r="F10" s="7">
        <v>30</v>
      </c>
    </row>
    <row r="11" spans="1:6">
      <c r="A11" s="7">
        <v>105</v>
      </c>
      <c r="B11" s="7" t="s">
        <v>3502</v>
      </c>
      <c r="D11" t="s">
        <v>3513</v>
      </c>
      <c r="E11" s="7" t="s">
        <v>2655</v>
      </c>
      <c r="F11" s="7">
        <v>32</v>
      </c>
    </row>
    <row r="12" spans="1:6">
      <c r="A12" s="7">
        <v>105</v>
      </c>
      <c r="B12" s="7" t="s">
        <v>3502</v>
      </c>
      <c r="D12" t="s">
        <v>3514</v>
      </c>
      <c r="E12" s="7" t="s">
        <v>3515</v>
      </c>
      <c r="F12" s="7">
        <v>36</v>
      </c>
    </row>
    <row r="13" spans="1:6">
      <c r="A13" s="7">
        <v>105</v>
      </c>
      <c r="B13" s="7" t="s">
        <v>2352</v>
      </c>
      <c r="D13" t="s">
        <v>3516</v>
      </c>
      <c r="E13" s="7" t="s">
        <v>3107</v>
      </c>
      <c r="F13" s="7">
        <v>40</v>
      </c>
    </row>
    <row r="14" spans="1:6">
      <c r="A14" s="7">
        <v>105</v>
      </c>
      <c r="B14" s="7" t="s">
        <v>2352</v>
      </c>
      <c r="D14" t="s">
        <v>3517</v>
      </c>
      <c r="E14" s="7" t="s">
        <v>2474</v>
      </c>
      <c r="F14" s="7">
        <v>42</v>
      </c>
    </row>
    <row r="15" spans="1:6">
      <c r="A15" s="7">
        <v>105</v>
      </c>
      <c r="B15" s="7" t="s">
        <v>2352</v>
      </c>
      <c r="D15" t="s">
        <v>3518</v>
      </c>
      <c r="E15" s="7" t="s">
        <v>3519</v>
      </c>
      <c r="F15" s="7">
        <v>46</v>
      </c>
    </row>
    <row r="16" spans="1:6">
      <c r="A16" s="7">
        <v>105</v>
      </c>
      <c r="B16" s="7" t="s">
        <v>2352</v>
      </c>
      <c r="D16" t="s">
        <v>3520</v>
      </c>
      <c r="E16" s="7" t="s">
        <v>2691</v>
      </c>
      <c r="F16" s="7">
        <v>48</v>
      </c>
    </row>
    <row r="17" spans="1:6">
      <c r="A17" s="7">
        <v>105</v>
      </c>
      <c r="B17" s="7" t="s">
        <v>3521</v>
      </c>
      <c r="D17" t="s">
        <v>3522</v>
      </c>
      <c r="E17" s="7" t="s">
        <v>2351</v>
      </c>
      <c r="F17" s="7">
        <v>57</v>
      </c>
    </row>
    <row r="18" spans="1:6">
      <c r="A18" s="7">
        <v>105</v>
      </c>
      <c r="B18" s="7" t="s">
        <v>3521</v>
      </c>
      <c r="D18" t="s">
        <v>3523</v>
      </c>
      <c r="E18" s="7" t="s">
        <v>2503</v>
      </c>
      <c r="F18" s="7">
        <v>58</v>
      </c>
    </row>
    <row r="19" spans="1:6">
      <c r="A19" s="7">
        <v>105</v>
      </c>
      <c r="B19" s="7" t="s">
        <v>3521</v>
      </c>
      <c r="D19" t="s">
        <v>3524</v>
      </c>
      <c r="F19" s="7">
        <v>69</v>
      </c>
    </row>
    <row r="20" spans="1:6">
      <c r="A20" s="7">
        <v>105</v>
      </c>
      <c r="B20" s="7" t="s">
        <v>3521</v>
      </c>
      <c r="D20" t="s">
        <v>3525</v>
      </c>
      <c r="F20" s="7">
        <v>70</v>
      </c>
    </row>
    <row r="21" spans="1:6">
      <c r="A21" s="7">
        <v>105</v>
      </c>
      <c r="B21" s="7" t="s">
        <v>3521</v>
      </c>
      <c r="D21" t="s">
        <v>3526</v>
      </c>
      <c r="F21" s="7">
        <v>72</v>
      </c>
    </row>
    <row r="22" spans="1:6">
      <c r="A22" s="7">
        <v>105</v>
      </c>
      <c r="B22" s="7" t="s">
        <v>3521</v>
      </c>
      <c r="D22" t="s">
        <v>3527</v>
      </c>
      <c r="F22" s="7">
        <v>73</v>
      </c>
    </row>
    <row r="23" spans="1:6">
      <c r="A23" s="7">
        <v>105</v>
      </c>
      <c r="B23" s="7" t="s">
        <v>3521</v>
      </c>
      <c r="D23" t="s">
        <v>3528</v>
      </c>
      <c r="F23" s="7">
        <v>74</v>
      </c>
    </row>
    <row r="24" spans="1:6">
      <c r="A24" s="7">
        <v>105</v>
      </c>
      <c r="B24" s="7" t="s">
        <v>3521</v>
      </c>
      <c r="D24" t="s">
        <v>3529</v>
      </c>
      <c r="F24" s="7">
        <v>75</v>
      </c>
    </row>
    <row r="25" spans="1:6">
      <c r="A25" s="7">
        <v>105</v>
      </c>
      <c r="B25" s="7" t="s">
        <v>3530</v>
      </c>
      <c r="D25" t="s">
        <v>3531</v>
      </c>
      <c r="E25" s="7" t="s">
        <v>2493</v>
      </c>
      <c r="F25" s="7">
        <v>76</v>
      </c>
    </row>
    <row r="26" spans="1:6">
      <c r="A26" s="7">
        <v>105</v>
      </c>
      <c r="B26" s="7" t="s">
        <v>3532</v>
      </c>
      <c r="D26" t="s">
        <v>3533</v>
      </c>
      <c r="E26" s="7" t="s">
        <v>3519</v>
      </c>
      <c r="F26" s="7">
        <v>77</v>
      </c>
    </row>
    <row r="27" spans="1:6">
      <c r="A27" s="7">
        <v>105</v>
      </c>
      <c r="B27" s="7" t="s">
        <v>2923</v>
      </c>
      <c r="D27" t="s">
        <v>2923</v>
      </c>
      <c r="F27" s="7">
        <v>84</v>
      </c>
    </row>
    <row r="28" spans="1:6">
      <c r="A28" s="7">
        <v>105</v>
      </c>
      <c r="B28" s="7" t="s">
        <v>3534</v>
      </c>
      <c r="D28" t="s">
        <v>3534</v>
      </c>
      <c r="F28" s="7">
        <v>84</v>
      </c>
    </row>
    <row r="29" spans="1:6">
      <c r="A29" s="7">
        <v>105</v>
      </c>
      <c r="B29" s="20" t="s">
        <v>4283</v>
      </c>
      <c r="D29" t="s">
        <v>4283</v>
      </c>
      <c r="F29" s="7">
        <v>85</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F31"/>
  <sheetViews>
    <sheetView workbookViewId="0"/>
  </sheetViews>
  <sheetFormatPr defaultColWidth="8.75" defaultRowHeight="13.5"/>
  <cols>
    <col min="1" max="1" width="8.75" style="7"/>
    <col min="2" max="3" width="16.125" style="7" customWidth="1"/>
    <col min="4" max="4" width="50" style="7" customWidth="1"/>
    <col min="5" max="5" width="12.5" style="7" customWidth="1"/>
    <col min="6" max="16384" width="8.75" style="7"/>
  </cols>
  <sheetData>
    <row r="1" spans="1:6">
      <c r="A1" s="7" t="s">
        <v>2370</v>
      </c>
      <c r="B1" s="7" t="s">
        <v>2369</v>
      </c>
      <c r="C1" s="7" t="s">
        <v>2371</v>
      </c>
      <c r="D1" s="7" t="s">
        <v>3646</v>
      </c>
      <c r="E1" s="7" t="s">
        <v>2769</v>
      </c>
      <c r="F1" s="7" t="s">
        <v>3336</v>
      </c>
    </row>
    <row r="2" spans="1:6">
      <c r="A2" s="7">
        <v>104</v>
      </c>
      <c r="B2" s="7" t="s">
        <v>3470</v>
      </c>
      <c r="D2" t="s">
        <v>3470</v>
      </c>
      <c r="F2" s="7">
        <v>5</v>
      </c>
    </row>
    <row r="3" spans="1:6">
      <c r="A3" s="7">
        <v>104</v>
      </c>
      <c r="B3" s="7" t="s">
        <v>2575</v>
      </c>
      <c r="D3" t="s">
        <v>3471</v>
      </c>
      <c r="E3" s="7" t="s">
        <v>2588</v>
      </c>
      <c r="F3" s="7">
        <v>6</v>
      </c>
    </row>
    <row r="4" spans="1:6">
      <c r="A4" s="7">
        <v>104</v>
      </c>
      <c r="B4" s="7" t="s">
        <v>2575</v>
      </c>
      <c r="D4" t="s">
        <v>3472</v>
      </c>
      <c r="E4" s="7" t="s">
        <v>2410</v>
      </c>
      <c r="F4" s="7">
        <v>7</v>
      </c>
    </row>
    <row r="5" spans="1:6">
      <c r="A5" s="7">
        <v>104</v>
      </c>
      <c r="B5" s="7" t="s">
        <v>2575</v>
      </c>
      <c r="D5" t="s">
        <v>3473</v>
      </c>
      <c r="E5" s="7" t="s">
        <v>2501</v>
      </c>
      <c r="F5" s="7">
        <v>8</v>
      </c>
    </row>
    <row r="6" spans="1:6">
      <c r="A6" s="7">
        <v>104</v>
      </c>
      <c r="B6" s="7" t="s">
        <v>2575</v>
      </c>
      <c r="D6" t="s">
        <v>3474</v>
      </c>
      <c r="E6" s="7" t="s">
        <v>3475</v>
      </c>
      <c r="F6" s="7">
        <v>11</v>
      </c>
    </row>
    <row r="7" spans="1:6">
      <c r="A7" s="7">
        <v>104</v>
      </c>
      <c r="B7" s="7" t="s">
        <v>2575</v>
      </c>
      <c r="D7" t="s">
        <v>3476</v>
      </c>
      <c r="E7" s="7" t="s">
        <v>2474</v>
      </c>
      <c r="F7" s="7">
        <v>18</v>
      </c>
    </row>
    <row r="8" spans="1:6">
      <c r="A8" s="7">
        <v>104</v>
      </c>
      <c r="B8" s="7" t="s">
        <v>2575</v>
      </c>
      <c r="D8" t="s">
        <v>3477</v>
      </c>
      <c r="E8" s="7" t="s">
        <v>3478</v>
      </c>
      <c r="F8" s="7">
        <v>22</v>
      </c>
    </row>
    <row r="9" spans="1:6">
      <c r="A9" s="7">
        <v>104</v>
      </c>
      <c r="B9" s="7" t="s">
        <v>2575</v>
      </c>
      <c r="D9" t="s">
        <v>3479</v>
      </c>
      <c r="E9" s="7" t="s">
        <v>2604</v>
      </c>
      <c r="F9" s="7">
        <v>37</v>
      </c>
    </row>
    <row r="10" spans="1:6">
      <c r="A10" s="7">
        <v>104</v>
      </c>
      <c r="B10" s="7" t="s">
        <v>2575</v>
      </c>
      <c r="D10" t="s">
        <v>3480</v>
      </c>
      <c r="E10" s="7" t="s">
        <v>2402</v>
      </c>
      <c r="F10" s="7">
        <v>39</v>
      </c>
    </row>
    <row r="11" spans="1:6">
      <c r="A11" s="7">
        <v>104</v>
      </c>
      <c r="B11" s="7" t="s">
        <v>2575</v>
      </c>
      <c r="D11" t="s">
        <v>3481</v>
      </c>
      <c r="E11" s="7" t="s">
        <v>2509</v>
      </c>
      <c r="F11" s="7">
        <v>42</v>
      </c>
    </row>
    <row r="12" spans="1:6">
      <c r="A12" s="7">
        <v>104</v>
      </c>
      <c r="B12" s="7" t="s">
        <v>2352</v>
      </c>
      <c r="D12" t="s">
        <v>3482</v>
      </c>
      <c r="E12" s="7" t="s">
        <v>3483</v>
      </c>
      <c r="F12" s="7">
        <v>48</v>
      </c>
    </row>
    <row r="13" spans="1:6">
      <c r="A13" s="7">
        <v>104</v>
      </c>
      <c r="B13" s="7" t="s">
        <v>2352</v>
      </c>
      <c r="D13" t="s">
        <v>3484</v>
      </c>
      <c r="E13" s="7" t="s">
        <v>2725</v>
      </c>
      <c r="F13" s="7">
        <v>50</v>
      </c>
    </row>
    <row r="14" spans="1:6">
      <c r="A14" s="7">
        <v>104</v>
      </c>
      <c r="B14" s="7" t="s">
        <v>2352</v>
      </c>
      <c r="D14" t="s">
        <v>3485</v>
      </c>
      <c r="F14" s="7">
        <v>50</v>
      </c>
    </row>
    <row r="15" spans="1:6">
      <c r="A15" s="7">
        <v>104</v>
      </c>
      <c r="B15" s="7" t="s">
        <v>2352</v>
      </c>
      <c r="D15" t="s">
        <v>3486</v>
      </c>
      <c r="F15" s="7">
        <v>54</v>
      </c>
    </row>
    <row r="16" spans="1:6">
      <c r="A16" s="7">
        <v>104</v>
      </c>
      <c r="B16" s="7" t="s">
        <v>2352</v>
      </c>
      <c r="D16" t="s">
        <v>3487</v>
      </c>
      <c r="F16" s="7">
        <v>56</v>
      </c>
    </row>
    <row r="17" spans="1:6">
      <c r="A17" s="7">
        <v>104</v>
      </c>
      <c r="B17" s="7" t="s">
        <v>2352</v>
      </c>
      <c r="D17" t="s">
        <v>3488</v>
      </c>
      <c r="F17" s="7">
        <v>58</v>
      </c>
    </row>
    <row r="18" spans="1:6">
      <c r="A18" s="7">
        <v>104</v>
      </c>
      <c r="B18" s="7" t="s">
        <v>2352</v>
      </c>
      <c r="D18" t="s">
        <v>3489</v>
      </c>
      <c r="F18" s="7">
        <v>60</v>
      </c>
    </row>
    <row r="19" spans="1:6">
      <c r="A19" s="7">
        <v>104</v>
      </c>
      <c r="B19" s="7" t="s">
        <v>2352</v>
      </c>
      <c r="D19" t="s">
        <v>3490</v>
      </c>
      <c r="E19" s="7" t="s">
        <v>3491</v>
      </c>
      <c r="F19" s="7">
        <v>62</v>
      </c>
    </row>
    <row r="20" spans="1:6">
      <c r="A20" s="7">
        <v>104</v>
      </c>
      <c r="B20" s="7" t="s">
        <v>2352</v>
      </c>
      <c r="D20" t="s">
        <v>3492</v>
      </c>
      <c r="E20" s="7" t="s">
        <v>2383</v>
      </c>
      <c r="F20" s="7">
        <v>64</v>
      </c>
    </row>
    <row r="21" spans="1:6">
      <c r="A21" s="7">
        <v>104</v>
      </c>
      <c r="B21" s="7" t="s">
        <v>2352</v>
      </c>
      <c r="D21" t="s">
        <v>3493</v>
      </c>
      <c r="F21" s="7">
        <v>67</v>
      </c>
    </row>
    <row r="22" spans="1:6">
      <c r="A22" s="7">
        <v>104</v>
      </c>
      <c r="B22" s="7" t="s">
        <v>2352</v>
      </c>
      <c r="D22" t="s">
        <v>3494</v>
      </c>
      <c r="E22" s="7" t="s">
        <v>3495</v>
      </c>
      <c r="F22" s="7">
        <v>73</v>
      </c>
    </row>
    <row r="23" spans="1:6">
      <c r="A23" s="7">
        <v>104</v>
      </c>
      <c r="B23" s="7" t="s">
        <v>2367</v>
      </c>
      <c r="D23" t="s">
        <v>3496</v>
      </c>
      <c r="F23" s="7">
        <v>78</v>
      </c>
    </row>
    <row r="24" spans="1:6">
      <c r="A24" s="7">
        <v>104</v>
      </c>
      <c r="B24" s="7" t="s">
        <v>2367</v>
      </c>
      <c r="D24" t="s">
        <v>3497</v>
      </c>
      <c r="F24" s="7">
        <v>82</v>
      </c>
    </row>
    <row r="25" spans="1:6">
      <c r="A25" s="7">
        <v>104</v>
      </c>
      <c r="B25" s="7" t="s">
        <v>2367</v>
      </c>
      <c r="D25" t="s">
        <v>3498</v>
      </c>
      <c r="F25" s="7">
        <v>82</v>
      </c>
    </row>
    <row r="26" spans="1:6">
      <c r="A26" s="7">
        <v>104</v>
      </c>
      <c r="B26" s="7" t="s">
        <v>2367</v>
      </c>
      <c r="D26" t="s">
        <v>3499</v>
      </c>
      <c r="F26" s="7">
        <v>82</v>
      </c>
    </row>
    <row r="27" spans="1:6">
      <c r="A27" s="7">
        <v>104</v>
      </c>
      <c r="B27" s="7" t="s">
        <v>2367</v>
      </c>
      <c r="D27" t="s">
        <v>3074</v>
      </c>
      <c r="F27" s="7">
        <v>83</v>
      </c>
    </row>
    <row r="28" spans="1:6">
      <c r="A28" s="7">
        <v>104</v>
      </c>
      <c r="B28" s="7" t="s">
        <v>2367</v>
      </c>
      <c r="D28" t="s">
        <v>3183</v>
      </c>
      <c r="F28" s="7">
        <v>84</v>
      </c>
    </row>
    <row r="29" spans="1:6">
      <c r="A29" s="7">
        <v>104</v>
      </c>
      <c r="B29" s="7" t="s">
        <v>2367</v>
      </c>
      <c r="D29" t="s">
        <v>2923</v>
      </c>
      <c r="F29" s="7">
        <v>85</v>
      </c>
    </row>
    <row r="30" spans="1:6">
      <c r="A30" s="7">
        <v>104</v>
      </c>
      <c r="B30" s="7" t="s">
        <v>2367</v>
      </c>
      <c r="D30" t="s">
        <v>2922</v>
      </c>
      <c r="F30" s="7">
        <v>86</v>
      </c>
    </row>
    <row r="31" spans="1:6">
      <c r="A31" s="7">
        <v>104</v>
      </c>
      <c r="B31" s="7" t="s">
        <v>2367</v>
      </c>
      <c r="D31" t="s">
        <v>3500</v>
      </c>
      <c r="F31" s="7">
        <v>87</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F29"/>
  <sheetViews>
    <sheetView workbookViewId="0"/>
  </sheetViews>
  <sheetFormatPr defaultColWidth="8.75" defaultRowHeight="13.5"/>
  <cols>
    <col min="1" max="1" width="8.75" style="7"/>
    <col min="2" max="3" width="16.125" style="7" customWidth="1"/>
    <col min="4" max="4" width="50" style="7" customWidth="1"/>
    <col min="5" max="5" width="12.5" style="7" customWidth="1"/>
    <col min="6" max="16384" width="8.75" style="7"/>
  </cols>
  <sheetData>
    <row r="1" spans="1:6">
      <c r="A1" s="7" t="s">
        <v>2370</v>
      </c>
      <c r="B1" s="7" t="s">
        <v>2369</v>
      </c>
      <c r="C1" s="7" t="s">
        <v>2371</v>
      </c>
      <c r="D1" s="7" t="s">
        <v>3646</v>
      </c>
      <c r="E1" s="7" t="s">
        <v>2769</v>
      </c>
      <c r="F1" s="7" t="s">
        <v>3336</v>
      </c>
    </row>
    <row r="2" spans="1:6">
      <c r="A2" s="7">
        <v>103</v>
      </c>
      <c r="D2" t="s">
        <v>3439</v>
      </c>
      <c r="F2" s="7">
        <v>3</v>
      </c>
    </row>
    <row r="3" spans="1:6">
      <c r="A3" s="7">
        <v>103</v>
      </c>
      <c r="D3" t="s">
        <v>3440</v>
      </c>
      <c r="E3" s="7" t="s">
        <v>2410</v>
      </c>
      <c r="F3" s="7">
        <v>4</v>
      </c>
    </row>
    <row r="4" spans="1:6">
      <c r="A4" s="7">
        <v>103</v>
      </c>
      <c r="D4" t="s">
        <v>3441</v>
      </c>
      <c r="E4" s="7" t="s">
        <v>2351</v>
      </c>
      <c r="F4" s="7">
        <v>5</v>
      </c>
    </row>
    <row r="5" spans="1:6">
      <c r="A5" s="7">
        <v>103</v>
      </c>
      <c r="D5" t="s">
        <v>3442</v>
      </c>
      <c r="E5" s="7" t="s">
        <v>2351</v>
      </c>
      <c r="F5" s="7">
        <v>6</v>
      </c>
    </row>
    <row r="6" spans="1:6">
      <c r="A6" s="7">
        <v>103</v>
      </c>
      <c r="D6" t="s">
        <v>3443</v>
      </c>
      <c r="E6" s="7" t="s">
        <v>3107</v>
      </c>
      <c r="F6" s="7">
        <v>8</v>
      </c>
    </row>
    <row r="7" spans="1:6">
      <c r="A7" s="7">
        <v>103</v>
      </c>
      <c r="D7" t="s">
        <v>3444</v>
      </c>
      <c r="E7" s="7" t="s">
        <v>2655</v>
      </c>
      <c r="F7" s="7">
        <v>12</v>
      </c>
    </row>
    <row r="8" spans="1:6">
      <c r="A8" s="7">
        <v>103</v>
      </c>
      <c r="D8" t="s">
        <v>3445</v>
      </c>
      <c r="E8" s="7" t="s">
        <v>2503</v>
      </c>
      <c r="F8" s="7">
        <v>18</v>
      </c>
    </row>
    <row r="9" spans="1:6">
      <c r="A9" s="7">
        <v>103</v>
      </c>
      <c r="D9" t="s">
        <v>3446</v>
      </c>
      <c r="E9" s="7" t="s">
        <v>2950</v>
      </c>
      <c r="F9" s="7">
        <v>42</v>
      </c>
    </row>
    <row r="10" spans="1:6">
      <c r="A10" s="7">
        <v>103</v>
      </c>
      <c r="D10" t="s">
        <v>3447</v>
      </c>
      <c r="E10" s="7" t="s">
        <v>2489</v>
      </c>
      <c r="F10" s="7">
        <v>47</v>
      </c>
    </row>
    <row r="11" spans="1:6">
      <c r="A11" s="7">
        <v>103</v>
      </c>
      <c r="D11" t="s">
        <v>3448</v>
      </c>
      <c r="E11" s="7" t="s">
        <v>2588</v>
      </c>
      <c r="F11" s="7">
        <v>51</v>
      </c>
    </row>
    <row r="12" spans="1:6">
      <c r="A12" s="7">
        <v>103</v>
      </c>
      <c r="D12" t="s">
        <v>3449</v>
      </c>
      <c r="E12" s="7" t="s">
        <v>3450</v>
      </c>
      <c r="F12" s="7">
        <v>56</v>
      </c>
    </row>
    <row r="13" spans="1:6">
      <c r="A13" s="7">
        <v>103</v>
      </c>
      <c r="D13" t="s">
        <v>3451</v>
      </c>
      <c r="E13" s="7" t="s">
        <v>3452</v>
      </c>
      <c r="F13" s="7">
        <v>58</v>
      </c>
    </row>
    <row r="14" spans="1:6">
      <c r="A14" s="7">
        <v>103</v>
      </c>
      <c r="D14" t="s">
        <v>3453</v>
      </c>
      <c r="E14" s="7" t="s">
        <v>3454</v>
      </c>
      <c r="F14" s="7">
        <v>59</v>
      </c>
    </row>
    <row r="15" spans="1:6">
      <c r="A15" s="7">
        <v>103</v>
      </c>
      <c r="D15" t="s">
        <v>3455</v>
      </c>
      <c r="E15" s="7" t="s">
        <v>3454</v>
      </c>
      <c r="F15" s="7">
        <v>66</v>
      </c>
    </row>
    <row r="16" spans="1:6">
      <c r="A16" s="7">
        <v>103</v>
      </c>
      <c r="D16" t="s">
        <v>3456</v>
      </c>
      <c r="E16" s="7" t="s">
        <v>3204</v>
      </c>
      <c r="F16" s="7">
        <v>68</v>
      </c>
    </row>
    <row r="17" spans="1:6">
      <c r="A17" s="7">
        <v>103</v>
      </c>
      <c r="D17" t="s">
        <v>3457</v>
      </c>
      <c r="E17" s="7" t="s">
        <v>3204</v>
      </c>
      <c r="F17" s="7">
        <v>76</v>
      </c>
    </row>
    <row r="18" spans="1:6">
      <c r="A18" s="7">
        <v>103</v>
      </c>
      <c r="D18" t="s">
        <v>3458</v>
      </c>
      <c r="E18" s="7" t="s">
        <v>3204</v>
      </c>
      <c r="F18" s="7">
        <v>81</v>
      </c>
    </row>
    <row r="19" spans="1:6">
      <c r="A19" s="7">
        <v>103</v>
      </c>
      <c r="D19" t="s">
        <v>3459</v>
      </c>
      <c r="E19" s="7" t="s">
        <v>3454</v>
      </c>
      <c r="F19" s="7">
        <v>89</v>
      </c>
    </row>
    <row r="20" spans="1:6">
      <c r="A20" s="7">
        <v>103</v>
      </c>
      <c r="D20" t="s">
        <v>3460</v>
      </c>
      <c r="E20" s="7" t="s">
        <v>2349</v>
      </c>
      <c r="F20" s="7">
        <v>90</v>
      </c>
    </row>
    <row r="21" spans="1:6">
      <c r="A21" s="7">
        <v>103</v>
      </c>
      <c r="D21" t="s">
        <v>3461</v>
      </c>
      <c r="E21" s="7" t="s">
        <v>2532</v>
      </c>
      <c r="F21" s="7">
        <v>91</v>
      </c>
    </row>
    <row r="22" spans="1:6">
      <c r="A22" s="7">
        <v>103</v>
      </c>
      <c r="D22" t="s">
        <v>3462</v>
      </c>
      <c r="F22" s="7">
        <v>92</v>
      </c>
    </row>
    <row r="23" spans="1:6">
      <c r="A23" s="7">
        <v>103</v>
      </c>
      <c r="D23" t="s">
        <v>3463</v>
      </c>
      <c r="F23" s="7">
        <v>95</v>
      </c>
    </row>
    <row r="24" spans="1:6">
      <c r="A24" s="7">
        <v>103</v>
      </c>
      <c r="D24" t="s">
        <v>3464</v>
      </c>
      <c r="F24" s="7">
        <v>99</v>
      </c>
    </row>
    <row r="25" spans="1:6">
      <c r="A25" s="7">
        <v>103</v>
      </c>
      <c r="D25" t="s">
        <v>3465</v>
      </c>
      <c r="F25" s="7">
        <v>100</v>
      </c>
    </row>
    <row r="26" spans="1:6">
      <c r="A26" s="7">
        <v>103</v>
      </c>
      <c r="D26" t="s">
        <v>3466</v>
      </c>
      <c r="F26" s="7">
        <v>102</v>
      </c>
    </row>
    <row r="27" spans="1:6">
      <c r="A27" s="7">
        <v>103</v>
      </c>
      <c r="D27" t="s">
        <v>3467</v>
      </c>
      <c r="F27" s="7">
        <v>103</v>
      </c>
    </row>
    <row r="28" spans="1:6">
      <c r="A28" s="7">
        <v>103</v>
      </c>
      <c r="D28" t="s">
        <v>3468</v>
      </c>
      <c r="F28" s="7">
        <v>105</v>
      </c>
    </row>
    <row r="29" spans="1:6">
      <c r="A29" s="7">
        <v>103</v>
      </c>
      <c r="D29" t="s">
        <v>3469</v>
      </c>
      <c r="F29" s="7">
        <v>106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F30"/>
  <sheetViews>
    <sheetView workbookViewId="0"/>
  </sheetViews>
  <sheetFormatPr defaultColWidth="8.75" defaultRowHeight="13.5"/>
  <cols>
    <col min="1" max="1" width="8.75" style="7"/>
    <col min="2" max="3" width="16.125" style="7" customWidth="1"/>
    <col min="4" max="4" width="50" style="7" customWidth="1"/>
    <col min="5" max="5" width="12.5" style="7" customWidth="1"/>
    <col min="6" max="16384" width="8.75" style="7"/>
  </cols>
  <sheetData>
    <row r="1" spans="1:6">
      <c r="A1" s="7" t="s">
        <v>2370</v>
      </c>
      <c r="B1" s="7" t="s">
        <v>2369</v>
      </c>
      <c r="C1" s="7" t="s">
        <v>2371</v>
      </c>
      <c r="D1" s="7" t="s">
        <v>3646</v>
      </c>
      <c r="E1" s="7" t="s">
        <v>2769</v>
      </c>
      <c r="F1" s="7" t="s">
        <v>3336</v>
      </c>
    </row>
    <row r="2" spans="1:6">
      <c r="A2" s="7">
        <v>102</v>
      </c>
      <c r="B2" s="7" t="s">
        <v>3404</v>
      </c>
      <c r="D2" t="s">
        <v>3405</v>
      </c>
      <c r="F2" s="7">
        <v>4</v>
      </c>
    </row>
    <row r="3" spans="1:6">
      <c r="A3" s="7">
        <v>102</v>
      </c>
      <c r="B3" s="7" t="s">
        <v>3404</v>
      </c>
      <c r="C3" s="7" t="s">
        <v>3406</v>
      </c>
      <c r="D3" t="s">
        <v>3407</v>
      </c>
      <c r="E3" s="7" t="s">
        <v>3408</v>
      </c>
      <c r="F3" s="7">
        <v>6</v>
      </c>
    </row>
    <row r="4" spans="1:6">
      <c r="A4" s="7">
        <v>102</v>
      </c>
      <c r="B4" s="7" t="s">
        <v>3409</v>
      </c>
      <c r="C4" s="7" t="s">
        <v>3406</v>
      </c>
      <c r="D4" t="s">
        <v>3410</v>
      </c>
      <c r="E4" s="7" t="s">
        <v>3411</v>
      </c>
      <c r="F4" s="7">
        <v>8</v>
      </c>
    </row>
    <row r="5" spans="1:6">
      <c r="A5" s="7">
        <v>102</v>
      </c>
      <c r="B5" s="7" t="s">
        <v>3409</v>
      </c>
      <c r="C5" s="7" t="s">
        <v>3412</v>
      </c>
      <c r="D5" t="s">
        <v>3413</v>
      </c>
      <c r="E5" s="7" t="s">
        <v>2659</v>
      </c>
      <c r="F5" s="7">
        <v>9</v>
      </c>
    </row>
    <row r="6" spans="1:6">
      <c r="A6" s="7">
        <v>102</v>
      </c>
      <c r="B6" s="7" t="s">
        <v>3409</v>
      </c>
      <c r="C6" s="7" t="s">
        <v>3412</v>
      </c>
      <c r="D6" t="s">
        <v>3414</v>
      </c>
      <c r="E6" s="7" t="s">
        <v>2452</v>
      </c>
      <c r="F6" s="7">
        <v>14</v>
      </c>
    </row>
    <row r="7" spans="1:6">
      <c r="A7" s="7">
        <v>102</v>
      </c>
      <c r="B7" s="7" t="s">
        <v>3409</v>
      </c>
      <c r="C7" s="7" t="s">
        <v>3412</v>
      </c>
      <c r="D7" t="s">
        <v>3415</v>
      </c>
      <c r="E7" s="7" t="s">
        <v>2351</v>
      </c>
      <c r="F7" s="7">
        <v>16</v>
      </c>
    </row>
    <row r="8" spans="1:6">
      <c r="A8" s="7">
        <v>102</v>
      </c>
      <c r="B8" s="7" t="s">
        <v>3409</v>
      </c>
      <c r="C8" s="7" t="s">
        <v>3412</v>
      </c>
      <c r="D8" t="s">
        <v>3416</v>
      </c>
      <c r="E8" s="7" t="s">
        <v>2474</v>
      </c>
      <c r="F8" s="7">
        <v>18</v>
      </c>
    </row>
    <row r="9" spans="1:6">
      <c r="A9" s="7">
        <v>102</v>
      </c>
      <c r="B9" s="7" t="s">
        <v>3409</v>
      </c>
      <c r="C9" s="7" t="s">
        <v>3412</v>
      </c>
      <c r="D9" t="s">
        <v>3417</v>
      </c>
      <c r="E9" s="7" t="s">
        <v>2483</v>
      </c>
      <c r="F9" s="7">
        <v>20</v>
      </c>
    </row>
    <row r="10" spans="1:6">
      <c r="A10" s="7">
        <v>102</v>
      </c>
      <c r="B10" s="7" t="s">
        <v>3409</v>
      </c>
      <c r="C10" s="7" t="s">
        <v>3412</v>
      </c>
      <c r="D10" t="s">
        <v>3418</v>
      </c>
      <c r="E10" s="7" t="s">
        <v>2493</v>
      </c>
      <c r="F10" s="7">
        <v>24</v>
      </c>
    </row>
    <row r="11" spans="1:6">
      <c r="A11" s="7">
        <v>102</v>
      </c>
      <c r="B11" s="7" t="s">
        <v>3409</v>
      </c>
      <c r="C11" s="7" t="s">
        <v>3412</v>
      </c>
      <c r="D11" t="s">
        <v>3419</v>
      </c>
      <c r="E11" s="7" t="s">
        <v>2506</v>
      </c>
      <c r="F11" s="7">
        <v>27</v>
      </c>
    </row>
    <row r="12" spans="1:6">
      <c r="A12" s="7">
        <v>102</v>
      </c>
      <c r="B12" s="7" t="s">
        <v>3409</v>
      </c>
      <c r="C12" s="7" t="s">
        <v>3412</v>
      </c>
      <c r="D12" t="s">
        <v>3420</v>
      </c>
      <c r="E12" s="7" t="s">
        <v>3421</v>
      </c>
      <c r="F12" s="7">
        <v>30</v>
      </c>
    </row>
    <row r="13" spans="1:6">
      <c r="A13" s="7">
        <v>102</v>
      </c>
      <c r="B13" s="7" t="s">
        <v>3409</v>
      </c>
      <c r="C13" s="7" t="s">
        <v>3412</v>
      </c>
      <c r="D13" t="s">
        <v>3422</v>
      </c>
      <c r="E13" s="7" t="s">
        <v>3423</v>
      </c>
      <c r="F13" s="7">
        <v>35</v>
      </c>
    </row>
    <row r="14" spans="1:6">
      <c r="A14" s="7">
        <v>102</v>
      </c>
      <c r="B14" s="7" t="s">
        <v>3409</v>
      </c>
      <c r="C14" s="7" t="s">
        <v>3412</v>
      </c>
      <c r="D14" t="s">
        <v>3424</v>
      </c>
      <c r="E14" s="7" t="s">
        <v>2950</v>
      </c>
      <c r="F14" s="7">
        <v>41</v>
      </c>
    </row>
    <row r="15" spans="1:6">
      <c r="A15" s="7">
        <v>102</v>
      </c>
      <c r="B15" s="7" t="s">
        <v>3409</v>
      </c>
      <c r="C15" s="7" t="s">
        <v>3412</v>
      </c>
      <c r="D15" t="s">
        <v>3425</v>
      </c>
      <c r="E15" s="7" t="s">
        <v>2655</v>
      </c>
      <c r="F15" s="7">
        <v>43</v>
      </c>
    </row>
    <row r="16" spans="1:6">
      <c r="A16" s="7">
        <v>102</v>
      </c>
      <c r="B16" s="7" t="s">
        <v>3409</v>
      </c>
      <c r="C16" s="7" t="s">
        <v>3412</v>
      </c>
      <c r="D16" t="s">
        <v>3426</v>
      </c>
      <c r="E16" s="7" t="s">
        <v>2354</v>
      </c>
      <c r="F16" s="7">
        <v>46</v>
      </c>
    </row>
    <row r="17" spans="1:6">
      <c r="A17" s="7">
        <v>102</v>
      </c>
      <c r="B17" s="7" t="s">
        <v>3409</v>
      </c>
      <c r="C17" s="7" t="s">
        <v>3213</v>
      </c>
      <c r="D17" t="s">
        <v>3427</v>
      </c>
      <c r="E17" s="7" t="s">
        <v>2950</v>
      </c>
      <c r="F17" s="7">
        <v>48</v>
      </c>
    </row>
    <row r="18" spans="1:6">
      <c r="A18" s="7">
        <v>102</v>
      </c>
      <c r="B18" s="7" t="s">
        <v>3409</v>
      </c>
      <c r="C18" s="7" t="s">
        <v>3213</v>
      </c>
      <c r="D18" t="s">
        <v>3428</v>
      </c>
      <c r="E18" s="7" t="s">
        <v>2402</v>
      </c>
      <c r="F18" s="7">
        <v>52</v>
      </c>
    </row>
    <row r="19" spans="1:6">
      <c r="A19" s="7">
        <v>102</v>
      </c>
      <c r="B19" s="7" t="s">
        <v>3409</v>
      </c>
      <c r="C19" s="7" t="s">
        <v>3213</v>
      </c>
      <c r="D19" t="s">
        <v>3429</v>
      </c>
      <c r="E19" s="7" t="s">
        <v>2493</v>
      </c>
      <c r="F19" s="7">
        <v>53</v>
      </c>
    </row>
    <row r="20" spans="1:6">
      <c r="A20" s="7">
        <v>102</v>
      </c>
      <c r="B20" s="7" t="s">
        <v>3409</v>
      </c>
      <c r="C20" s="7" t="s">
        <v>3213</v>
      </c>
      <c r="D20" t="s">
        <v>3430</v>
      </c>
      <c r="E20" s="7" t="s">
        <v>3107</v>
      </c>
      <c r="F20" s="7">
        <v>56</v>
      </c>
    </row>
    <row r="21" spans="1:6">
      <c r="A21" s="7">
        <v>102</v>
      </c>
      <c r="B21" s="7" t="s">
        <v>2352</v>
      </c>
      <c r="D21" t="s">
        <v>3431</v>
      </c>
      <c r="E21" s="7" t="s">
        <v>3249</v>
      </c>
      <c r="F21" s="7">
        <v>59</v>
      </c>
    </row>
    <row r="22" spans="1:6">
      <c r="A22" s="7">
        <v>102</v>
      </c>
      <c r="B22" s="7" t="s">
        <v>2352</v>
      </c>
      <c r="D22" t="s">
        <v>3432</v>
      </c>
      <c r="E22" s="7" t="s">
        <v>2489</v>
      </c>
      <c r="F22" s="7">
        <v>63</v>
      </c>
    </row>
    <row r="23" spans="1:6">
      <c r="A23" s="7">
        <v>102</v>
      </c>
      <c r="B23" s="7" t="s">
        <v>2364</v>
      </c>
      <c r="D23" t="s">
        <v>3433</v>
      </c>
      <c r="F23" s="7">
        <v>67</v>
      </c>
    </row>
    <row r="24" spans="1:6">
      <c r="A24" s="7">
        <v>102</v>
      </c>
      <c r="B24" s="7" t="s">
        <v>3397</v>
      </c>
      <c r="D24" t="s">
        <v>3434</v>
      </c>
      <c r="E24" s="7" t="s">
        <v>2655</v>
      </c>
      <c r="F24" s="7">
        <v>69</v>
      </c>
    </row>
    <row r="25" spans="1:6">
      <c r="A25" s="7">
        <v>102</v>
      </c>
      <c r="B25" s="7" t="s">
        <v>3397</v>
      </c>
      <c r="D25" t="s">
        <v>3435</v>
      </c>
      <c r="F25" s="7">
        <v>70</v>
      </c>
    </row>
    <row r="26" spans="1:6">
      <c r="A26" s="7">
        <v>102</v>
      </c>
      <c r="B26" s="7" t="s">
        <v>3397</v>
      </c>
      <c r="D26" t="s">
        <v>3436</v>
      </c>
      <c r="F26" s="7">
        <v>72</v>
      </c>
    </row>
    <row r="27" spans="1:6">
      <c r="A27" s="7">
        <v>102</v>
      </c>
      <c r="B27" s="7" t="s">
        <v>3397</v>
      </c>
      <c r="D27" t="s">
        <v>3437</v>
      </c>
      <c r="F27" s="7">
        <v>73</v>
      </c>
    </row>
    <row r="28" spans="1:6">
      <c r="A28" s="7">
        <v>102</v>
      </c>
      <c r="B28" s="7" t="s">
        <v>3397</v>
      </c>
      <c r="D28" t="s">
        <v>2923</v>
      </c>
      <c r="F28" s="7">
        <v>74</v>
      </c>
    </row>
    <row r="29" spans="1:6">
      <c r="A29" s="7">
        <v>102</v>
      </c>
      <c r="B29" s="7" t="s">
        <v>3397</v>
      </c>
      <c r="D29" t="s">
        <v>2922</v>
      </c>
      <c r="F29" s="7">
        <v>75</v>
      </c>
    </row>
    <row r="30" spans="1:6">
      <c r="A30" s="7">
        <v>102</v>
      </c>
      <c r="B30" s="7" t="s">
        <v>3397</v>
      </c>
      <c r="D30" t="s">
        <v>3438</v>
      </c>
      <c r="F30" s="7">
        <v>76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F17"/>
  <sheetViews>
    <sheetView workbookViewId="0"/>
  </sheetViews>
  <sheetFormatPr defaultColWidth="8.75" defaultRowHeight="13.5"/>
  <cols>
    <col min="1" max="1" width="8.75" style="7"/>
    <col min="2" max="3" width="16.125" style="7" customWidth="1"/>
    <col min="4" max="4" width="50" style="7" customWidth="1"/>
    <col min="5" max="5" width="12.5" style="7" customWidth="1"/>
    <col min="6" max="16384" width="8.75" style="7"/>
  </cols>
  <sheetData>
    <row r="1" spans="1:6">
      <c r="A1" s="7" t="s">
        <v>2370</v>
      </c>
      <c r="B1" s="7" t="s">
        <v>2369</v>
      </c>
      <c r="C1" s="7" t="s">
        <v>2371</v>
      </c>
      <c r="D1" s="7" t="s">
        <v>3646</v>
      </c>
      <c r="E1" s="7" t="s">
        <v>2769</v>
      </c>
      <c r="F1" s="7" t="s">
        <v>3336</v>
      </c>
    </row>
    <row r="2" spans="1:6">
      <c r="A2" s="7">
        <v>101</v>
      </c>
      <c r="B2" s="7" t="s">
        <v>3385</v>
      </c>
      <c r="D2" t="s">
        <v>3385</v>
      </c>
      <c r="F2" s="7">
        <v>3</v>
      </c>
    </row>
    <row r="3" spans="1:6">
      <c r="A3" s="7">
        <v>101</v>
      </c>
      <c r="B3" s="7" t="s">
        <v>3385</v>
      </c>
      <c r="D3" t="s">
        <v>3386</v>
      </c>
      <c r="E3" s="7" t="s">
        <v>2410</v>
      </c>
      <c r="F3" s="7">
        <v>4</v>
      </c>
    </row>
    <row r="4" spans="1:6">
      <c r="A4" s="7">
        <v>101</v>
      </c>
      <c r="B4" s="7" t="s">
        <v>3385</v>
      </c>
      <c r="D4" t="s">
        <v>3387</v>
      </c>
      <c r="E4" s="7" t="s">
        <v>3388</v>
      </c>
      <c r="F4" s="7">
        <v>6</v>
      </c>
    </row>
    <row r="5" spans="1:6">
      <c r="A5" s="7">
        <v>101</v>
      </c>
      <c r="B5" s="7" t="s">
        <v>3385</v>
      </c>
      <c r="D5" t="s">
        <v>3389</v>
      </c>
      <c r="E5" s="7" t="s">
        <v>2950</v>
      </c>
      <c r="F5" s="7">
        <v>9</v>
      </c>
    </row>
    <row r="6" spans="1:6">
      <c r="A6" s="7">
        <v>101</v>
      </c>
      <c r="B6" s="7" t="s">
        <v>3385</v>
      </c>
      <c r="D6" t="s">
        <v>3390</v>
      </c>
      <c r="E6" s="7" t="s">
        <v>2606</v>
      </c>
      <c r="F6" s="7">
        <v>11</v>
      </c>
    </row>
    <row r="7" spans="1:6">
      <c r="A7" s="7">
        <v>101</v>
      </c>
      <c r="B7" s="7" t="s">
        <v>2352</v>
      </c>
      <c r="D7" t="s">
        <v>3391</v>
      </c>
      <c r="E7" s="7" t="s">
        <v>2493</v>
      </c>
      <c r="F7" s="7">
        <v>13</v>
      </c>
    </row>
    <row r="8" spans="1:6">
      <c r="A8" s="7">
        <v>101</v>
      </c>
      <c r="B8" s="7" t="s">
        <v>2352</v>
      </c>
      <c r="D8" t="s">
        <v>3392</v>
      </c>
      <c r="E8" s="7" t="s">
        <v>2503</v>
      </c>
      <c r="F8" s="7">
        <v>16</v>
      </c>
    </row>
    <row r="9" spans="1:6">
      <c r="A9" s="7">
        <v>101</v>
      </c>
      <c r="B9" s="7" t="s">
        <v>2352</v>
      </c>
      <c r="D9" t="s">
        <v>3393</v>
      </c>
      <c r="E9" s="7" t="s">
        <v>3394</v>
      </c>
      <c r="F9" s="7">
        <v>17</v>
      </c>
    </row>
    <row r="10" spans="1:6">
      <c r="A10" s="7">
        <v>101</v>
      </c>
      <c r="B10" s="7" t="s">
        <v>2352</v>
      </c>
      <c r="D10" t="s">
        <v>3395</v>
      </c>
      <c r="E10" s="7" t="s">
        <v>3396</v>
      </c>
      <c r="F10" s="7">
        <v>25</v>
      </c>
    </row>
    <row r="11" spans="1:6">
      <c r="A11" s="7">
        <v>101</v>
      </c>
      <c r="B11" s="7" t="s">
        <v>3397</v>
      </c>
      <c r="D11" t="s">
        <v>3398</v>
      </c>
      <c r="E11" s="7" t="s">
        <v>3399</v>
      </c>
      <c r="F11" s="7">
        <v>58</v>
      </c>
    </row>
    <row r="12" spans="1:6">
      <c r="A12" s="7">
        <v>101</v>
      </c>
      <c r="B12" s="7" t="s">
        <v>3397</v>
      </c>
      <c r="D12" t="s">
        <v>3400</v>
      </c>
      <c r="F12" s="7">
        <v>60</v>
      </c>
    </row>
    <row r="13" spans="1:6">
      <c r="A13" s="7">
        <v>101</v>
      </c>
      <c r="B13" s="7" t="s">
        <v>3397</v>
      </c>
      <c r="D13" t="s">
        <v>3401</v>
      </c>
      <c r="E13" s="7" t="s">
        <v>2673</v>
      </c>
      <c r="F13" s="7">
        <v>62</v>
      </c>
    </row>
    <row r="14" spans="1:6">
      <c r="A14" s="7">
        <v>101</v>
      </c>
      <c r="B14" s="7" t="s">
        <v>3397</v>
      </c>
      <c r="D14" t="s">
        <v>2923</v>
      </c>
      <c r="F14" s="7">
        <v>63</v>
      </c>
    </row>
    <row r="15" spans="1:6">
      <c r="A15" s="7">
        <v>101</v>
      </c>
      <c r="B15" s="7" t="s">
        <v>3397</v>
      </c>
      <c r="D15" t="s">
        <v>3402</v>
      </c>
      <c r="F15" s="7">
        <v>63</v>
      </c>
    </row>
    <row r="16" spans="1:6">
      <c r="A16" s="7">
        <v>101</v>
      </c>
      <c r="B16" s="7" t="s">
        <v>3397</v>
      </c>
      <c r="D16" t="s">
        <v>3403</v>
      </c>
      <c r="F16" s="7">
        <v>64</v>
      </c>
    </row>
    <row r="17" spans="1:6">
      <c r="A17" s="7">
        <v>101</v>
      </c>
      <c r="B17" s="7" t="s">
        <v>2366</v>
      </c>
      <c r="D17" t="s">
        <v>2366</v>
      </c>
      <c r="F17" s="7">
        <v>66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F28"/>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100</v>
      </c>
      <c r="B2" s="8" t="s">
        <v>2145</v>
      </c>
      <c r="D2" t="s">
        <v>2145</v>
      </c>
      <c r="F2" s="8">
        <v>3</v>
      </c>
    </row>
    <row r="3" spans="1:6">
      <c r="A3" s="8">
        <v>100</v>
      </c>
      <c r="B3" s="8" t="s">
        <v>2885</v>
      </c>
      <c r="D3" t="s">
        <v>2146</v>
      </c>
      <c r="E3" s="8" t="s">
        <v>2460</v>
      </c>
      <c r="F3" s="8">
        <v>4</v>
      </c>
    </row>
    <row r="4" spans="1:6">
      <c r="A4" s="8">
        <v>100</v>
      </c>
      <c r="B4" s="8" t="s">
        <v>2885</v>
      </c>
      <c r="D4" t="s">
        <v>2147</v>
      </c>
      <c r="E4" s="8" t="s">
        <v>2910</v>
      </c>
      <c r="F4" s="8">
        <v>9</v>
      </c>
    </row>
    <row r="5" spans="1:6">
      <c r="A5" s="8">
        <v>100</v>
      </c>
      <c r="B5" s="8" t="s">
        <v>2885</v>
      </c>
      <c r="D5" t="s">
        <v>2148</v>
      </c>
      <c r="E5" s="8" t="s">
        <v>2149</v>
      </c>
      <c r="F5" s="8">
        <v>13</v>
      </c>
    </row>
    <row r="6" spans="1:6">
      <c r="A6" s="8">
        <v>100</v>
      </c>
      <c r="B6" s="8" t="s">
        <v>2885</v>
      </c>
      <c r="D6" t="s">
        <v>2150</v>
      </c>
      <c r="E6" s="8" t="s">
        <v>2532</v>
      </c>
      <c r="F6" s="8">
        <v>19</v>
      </c>
    </row>
    <row r="7" spans="1:6">
      <c r="A7" s="8">
        <v>100</v>
      </c>
      <c r="B7" s="8" t="s">
        <v>2885</v>
      </c>
      <c r="D7" t="s">
        <v>2151</v>
      </c>
      <c r="E7" s="8" t="s">
        <v>2489</v>
      </c>
      <c r="F7" s="8">
        <v>23</v>
      </c>
    </row>
    <row r="8" spans="1:6">
      <c r="A8" s="8">
        <v>100</v>
      </c>
      <c r="B8" s="8" t="s">
        <v>2885</v>
      </c>
      <c r="D8" t="s">
        <v>2152</v>
      </c>
      <c r="E8" s="8" t="s">
        <v>2472</v>
      </c>
      <c r="F8" s="8">
        <v>27</v>
      </c>
    </row>
    <row r="9" spans="1:6">
      <c r="A9" s="8">
        <v>100</v>
      </c>
      <c r="B9" s="8" t="s">
        <v>2885</v>
      </c>
      <c r="D9" t="s">
        <v>2153</v>
      </c>
      <c r="E9" s="8" t="s">
        <v>2452</v>
      </c>
      <c r="F9" s="8">
        <v>29</v>
      </c>
    </row>
    <row r="10" spans="1:6">
      <c r="A10" s="8">
        <v>100</v>
      </c>
      <c r="B10" s="8" t="s">
        <v>2885</v>
      </c>
      <c r="D10" t="s">
        <v>2154</v>
      </c>
      <c r="E10" s="8" t="s">
        <v>2506</v>
      </c>
      <c r="F10" s="8">
        <v>33</v>
      </c>
    </row>
    <row r="11" spans="1:6">
      <c r="A11" s="8">
        <v>100</v>
      </c>
      <c r="B11" s="8" t="s">
        <v>2155</v>
      </c>
      <c r="D11" t="s">
        <v>2156</v>
      </c>
      <c r="E11" s="8" t="s">
        <v>2493</v>
      </c>
      <c r="F11" s="8">
        <v>36</v>
      </c>
    </row>
    <row r="12" spans="1:6">
      <c r="A12" s="8">
        <v>100</v>
      </c>
      <c r="B12" s="8" t="s">
        <v>2157</v>
      </c>
      <c r="D12" t="s">
        <v>2158</v>
      </c>
      <c r="F12" s="8">
        <v>37</v>
      </c>
    </row>
    <row r="13" spans="1:6">
      <c r="A13" s="8">
        <v>100</v>
      </c>
      <c r="B13" s="8" t="s">
        <v>2159</v>
      </c>
      <c r="D13" t="s">
        <v>2160</v>
      </c>
      <c r="E13" s="8" t="s">
        <v>2086</v>
      </c>
      <c r="F13" s="8">
        <v>38</v>
      </c>
    </row>
    <row r="14" spans="1:6">
      <c r="A14" s="8">
        <v>100</v>
      </c>
      <c r="B14" s="8" t="s">
        <v>2161</v>
      </c>
      <c r="D14" t="s">
        <v>2162</v>
      </c>
      <c r="E14" s="8" t="s">
        <v>2910</v>
      </c>
      <c r="F14" s="8">
        <v>40</v>
      </c>
    </row>
    <row r="15" spans="1:6">
      <c r="A15" s="8">
        <v>100</v>
      </c>
      <c r="B15" s="8" t="s">
        <v>2163</v>
      </c>
      <c r="D15" t="s">
        <v>2164</v>
      </c>
      <c r="E15" s="8" t="s">
        <v>2881</v>
      </c>
      <c r="F15" s="8">
        <v>45</v>
      </c>
    </row>
    <row r="16" spans="1:6">
      <c r="A16" s="8">
        <v>100</v>
      </c>
      <c r="B16" s="8" t="s">
        <v>2165</v>
      </c>
      <c r="D16" t="s">
        <v>2166</v>
      </c>
      <c r="E16" s="8" t="s">
        <v>3188</v>
      </c>
      <c r="F16" s="8">
        <v>48</v>
      </c>
    </row>
    <row r="17" spans="1:6">
      <c r="A17" s="8">
        <v>100</v>
      </c>
      <c r="B17" s="8" t="s">
        <v>2167</v>
      </c>
      <c r="D17" t="s">
        <v>2168</v>
      </c>
      <c r="E17" s="8" t="s">
        <v>2489</v>
      </c>
      <c r="F17" s="8">
        <v>50</v>
      </c>
    </row>
    <row r="18" spans="1:6">
      <c r="A18" s="8">
        <v>100</v>
      </c>
      <c r="B18" s="8" t="s">
        <v>2352</v>
      </c>
      <c r="D18" t="s">
        <v>2169</v>
      </c>
      <c r="E18" s="8" t="s">
        <v>2503</v>
      </c>
      <c r="F18" s="8">
        <v>51</v>
      </c>
    </row>
    <row r="19" spans="1:6">
      <c r="A19" s="8">
        <v>100</v>
      </c>
      <c r="B19" s="8" t="s">
        <v>2352</v>
      </c>
      <c r="D19" t="s">
        <v>2170</v>
      </c>
      <c r="E19" s="8" t="s">
        <v>2171</v>
      </c>
      <c r="F19" s="8">
        <v>60</v>
      </c>
    </row>
    <row r="20" spans="1:6">
      <c r="A20" s="8">
        <v>100</v>
      </c>
      <c r="B20" s="8" t="s">
        <v>2352</v>
      </c>
      <c r="D20" t="s">
        <v>2172</v>
      </c>
      <c r="E20" s="8" t="s">
        <v>3169</v>
      </c>
      <c r="F20" s="8">
        <v>66</v>
      </c>
    </row>
    <row r="21" spans="1:6">
      <c r="A21" s="8">
        <v>100</v>
      </c>
      <c r="B21" s="8" t="s">
        <v>2352</v>
      </c>
      <c r="D21" t="s">
        <v>2173</v>
      </c>
      <c r="E21" s="8" t="s">
        <v>2174</v>
      </c>
      <c r="F21" s="8">
        <v>73</v>
      </c>
    </row>
    <row r="22" spans="1:6">
      <c r="A22" s="8">
        <v>100</v>
      </c>
      <c r="B22" s="8" t="s">
        <v>2352</v>
      </c>
      <c r="D22" t="s">
        <v>2175</v>
      </c>
      <c r="E22" s="8" t="s">
        <v>2878</v>
      </c>
      <c r="F22" s="8">
        <v>75</v>
      </c>
    </row>
    <row r="23" spans="1:6">
      <c r="A23" s="8">
        <v>100</v>
      </c>
      <c r="B23" s="8" t="s">
        <v>2352</v>
      </c>
      <c r="D23" t="s">
        <v>2176</v>
      </c>
      <c r="E23" s="8" t="s">
        <v>2493</v>
      </c>
      <c r="F23" s="8">
        <v>78</v>
      </c>
    </row>
    <row r="24" spans="1:6">
      <c r="A24" s="8">
        <v>100</v>
      </c>
      <c r="B24" s="8" t="s">
        <v>3397</v>
      </c>
      <c r="D24" t="s">
        <v>2177</v>
      </c>
      <c r="F24" s="8">
        <v>86</v>
      </c>
    </row>
    <row r="25" spans="1:6">
      <c r="A25" s="8">
        <v>100</v>
      </c>
      <c r="B25" s="8" t="s">
        <v>3397</v>
      </c>
      <c r="D25" t="s">
        <v>2178</v>
      </c>
      <c r="E25" s="8" t="s">
        <v>2351</v>
      </c>
      <c r="F25" s="8">
        <v>88</v>
      </c>
    </row>
    <row r="26" spans="1:6">
      <c r="A26" s="8">
        <v>100</v>
      </c>
      <c r="B26" s="8" t="s">
        <v>3397</v>
      </c>
      <c r="D26" t="s">
        <v>2923</v>
      </c>
      <c r="F26" s="8">
        <v>90</v>
      </c>
    </row>
    <row r="27" spans="1:6">
      <c r="A27" s="8">
        <v>100</v>
      </c>
      <c r="B27" s="8" t="s">
        <v>3397</v>
      </c>
      <c r="D27" t="s">
        <v>2922</v>
      </c>
      <c r="F27" s="8">
        <v>91</v>
      </c>
    </row>
    <row r="28" spans="1:6">
      <c r="A28" s="8">
        <v>100</v>
      </c>
      <c r="B28" s="8" t="s">
        <v>3397</v>
      </c>
      <c r="D28" t="s">
        <v>2804</v>
      </c>
      <c r="F28" s="8">
        <v>92</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F33"/>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99</v>
      </c>
      <c r="B2" s="8" t="s">
        <v>4282</v>
      </c>
      <c r="D2" t="s">
        <v>2114</v>
      </c>
    </row>
    <row r="3" spans="1:6">
      <c r="A3" s="8">
        <v>99</v>
      </c>
      <c r="B3" s="8" t="s">
        <v>2114</v>
      </c>
      <c r="D3" t="s">
        <v>2115</v>
      </c>
      <c r="E3" s="8" t="s">
        <v>2655</v>
      </c>
      <c r="F3" s="8">
        <v>4</v>
      </c>
    </row>
    <row r="4" spans="1:6">
      <c r="A4" s="8">
        <v>99</v>
      </c>
      <c r="B4" s="8" t="s">
        <v>2114</v>
      </c>
      <c r="D4" t="s">
        <v>2116</v>
      </c>
      <c r="E4" s="8" t="s">
        <v>2655</v>
      </c>
      <c r="F4" s="8">
        <v>5</v>
      </c>
    </row>
    <row r="5" spans="1:6">
      <c r="A5" s="8">
        <v>99</v>
      </c>
      <c r="B5" s="8" t="s">
        <v>2114</v>
      </c>
      <c r="D5" t="s">
        <v>2117</v>
      </c>
      <c r="E5" s="8" t="s">
        <v>2950</v>
      </c>
      <c r="F5" s="8">
        <v>6</v>
      </c>
    </row>
    <row r="6" spans="1:6">
      <c r="A6" s="8">
        <v>99</v>
      </c>
      <c r="B6" s="8" t="s">
        <v>2114</v>
      </c>
      <c r="D6" t="s">
        <v>2118</v>
      </c>
      <c r="E6" s="8" t="s">
        <v>2119</v>
      </c>
      <c r="F6" s="8">
        <v>10</v>
      </c>
    </row>
    <row r="7" spans="1:6">
      <c r="A7" s="8">
        <v>99</v>
      </c>
      <c r="B7" s="8" t="s">
        <v>2114</v>
      </c>
      <c r="D7" t="s">
        <v>2120</v>
      </c>
      <c r="E7" s="8" t="s">
        <v>3148</v>
      </c>
      <c r="F7" s="8">
        <v>15</v>
      </c>
    </row>
    <row r="8" spans="1:6">
      <c r="A8" s="8">
        <v>99</v>
      </c>
      <c r="B8" s="8" t="s">
        <v>2114</v>
      </c>
      <c r="D8" t="s">
        <v>2121</v>
      </c>
      <c r="E8" s="8" t="s">
        <v>2673</v>
      </c>
      <c r="F8" s="8">
        <v>19</v>
      </c>
    </row>
    <row r="9" spans="1:6">
      <c r="A9" s="8">
        <v>99</v>
      </c>
      <c r="B9" s="8" t="s">
        <v>2122</v>
      </c>
      <c r="D9" t="s">
        <v>2123</v>
      </c>
      <c r="E9" s="8" t="s">
        <v>1164</v>
      </c>
      <c r="F9" s="8">
        <v>23</v>
      </c>
    </row>
    <row r="10" spans="1:6">
      <c r="A10" s="8">
        <v>99</v>
      </c>
      <c r="B10" s="8" t="s">
        <v>2352</v>
      </c>
      <c r="D10" t="s">
        <v>2124</v>
      </c>
      <c r="E10" s="8" t="s">
        <v>2125</v>
      </c>
      <c r="F10" s="8">
        <v>26</v>
      </c>
    </row>
    <row r="11" spans="1:6">
      <c r="A11" s="8">
        <v>99</v>
      </c>
      <c r="B11" s="8" t="s">
        <v>2352</v>
      </c>
      <c r="D11" t="s">
        <v>2126</v>
      </c>
      <c r="E11" s="8" t="s">
        <v>3491</v>
      </c>
      <c r="F11" s="8">
        <v>34</v>
      </c>
    </row>
    <row r="12" spans="1:6">
      <c r="A12" s="8">
        <v>99</v>
      </c>
      <c r="B12" s="8" t="s">
        <v>2352</v>
      </c>
      <c r="D12" t="s">
        <v>2127</v>
      </c>
      <c r="E12" s="8" t="s">
        <v>2349</v>
      </c>
      <c r="F12" s="8">
        <v>35</v>
      </c>
    </row>
    <row r="13" spans="1:6">
      <c r="A13" s="8">
        <v>99</v>
      </c>
      <c r="B13" s="8" t="s">
        <v>2352</v>
      </c>
      <c r="D13" t="s">
        <v>3733</v>
      </c>
      <c r="E13" s="8" t="s">
        <v>1881</v>
      </c>
    </row>
    <row r="14" spans="1:6">
      <c r="A14" s="8">
        <v>99</v>
      </c>
      <c r="B14" s="8" t="s">
        <v>2352</v>
      </c>
      <c r="D14" t="s">
        <v>2128</v>
      </c>
      <c r="F14" s="8">
        <v>40</v>
      </c>
    </row>
    <row r="15" spans="1:6">
      <c r="A15" s="8">
        <v>99</v>
      </c>
      <c r="B15" s="8" t="s">
        <v>2352</v>
      </c>
      <c r="D15" t="s">
        <v>2129</v>
      </c>
      <c r="F15" s="8">
        <v>42</v>
      </c>
    </row>
    <row r="16" spans="1:6">
      <c r="A16" s="8">
        <v>99</v>
      </c>
      <c r="B16" s="8" t="s">
        <v>2352</v>
      </c>
      <c r="D16" t="s">
        <v>2130</v>
      </c>
      <c r="F16" s="8">
        <v>44</v>
      </c>
    </row>
    <row r="17" spans="1:6">
      <c r="A17" s="8">
        <v>99</v>
      </c>
      <c r="B17" s="8" t="s">
        <v>2352</v>
      </c>
      <c r="D17" t="s">
        <v>2131</v>
      </c>
      <c r="F17" s="8">
        <v>46</v>
      </c>
    </row>
    <row r="18" spans="1:6">
      <c r="A18" s="8">
        <v>99</v>
      </c>
      <c r="B18" s="8" t="s">
        <v>2352</v>
      </c>
      <c r="D18" t="s">
        <v>2132</v>
      </c>
      <c r="F18" s="8">
        <v>50</v>
      </c>
    </row>
    <row r="19" spans="1:6">
      <c r="A19" s="8">
        <v>99</v>
      </c>
      <c r="B19" s="8" t="s">
        <v>2352</v>
      </c>
      <c r="D19" t="s">
        <v>2133</v>
      </c>
      <c r="F19" s="8">
        <v>54</v>
      </c>
    </row>
    <row r="20" spans="1:6">
      <c r="A20" s="8">
        <v>99</v>
      </c>
      <c r="B20" s="8" t="s">
        <v>2352</v>
      </c>
      <c r="D20" t="s">
        <v>2134</v>
      </c>
      <c r="E20" s="8" t="s">
        <v>3249</v>
      </c>
      <c r="F20" s="8">
        <v>56</v>
      </c>
    </row>
    <row r="21" spans="1:6">
      <c r="A21" s="8">
        <v>99</v>
      </c>
      <c r="B21" s="8" t="s">
        <v>2352</v>
      </c>
      <c r="D21" t="s">
        <v>2135</v>
      </c>
      <c r="E21" s="8" t="s">
        <v>2898</v>
      </c>
      <c r="F21" s="8">
        <v>60</v>
      </c>
    </row>
    <row r="22" spans="1:6">
      <c r="A22" s="8">
        <v>99</v>
      </c>
      <c r="B22" s="8" t="s">
        <v>2352</v>
      </c>
      <c r="D22" t="s">
        <v>2136</v>
      </c>
      <c r="E22" s="8" t="s">
        <v>2489</v>
      </c>
      <c r="F22" s="8">
        <v>63</v>
      </c>
    </row>
    <row r="23" spans="1:6">
      <c r="A23" s="8">
        <v>99</v>
      </c>
      <c r="B23" s="8" t="s">
        <v>2352</v>
      </c>
      <c r="D23" t="s">
        <v>2137</v>
      </c>
      <c r="E23" s="8" t="s">
        <v>3107</v>
      </c>
      <c r="F23" s="8">
        <v>65</v>
      </c>
    </row>
    <row r="24" spans="1:6">
      <c r="A24" s="8">
        <v>99</v>
      </c>
      <c r="B24" s="8" t="s">
        <v>2352</v>
      </c>
      <c r="D24" t="s">
        <v>2138</v>
      </c>
      <c r="E24" s="8" t="s">
        <v>2139</v>
      </c>
      <c r="F24" s="8">
        <v>68</v>
      </c>
    </row>
    <row r="25" spans="1:6">
      <c r="A25" s="8">
        <v>99</v>
      </c>
      <c r="B25" s="8" t="s">
        <v>2352</v>
      </c>
      <c r="D25" t="s">
        <v>2140</v>
      </c>
      <c r="E25" s="8" t="s">
        <v>2532</v>
      </c>
      <c r="F25" s="8">
        <v>71</v>
      </c>
    </row>
    <row r="26" spans="1:6">
      <c r="A26" s="8">
        <v>99</v>
      </c>
      <c r="B26" s="8" t="s">
        <v>2386</v>
      </c>
      <c r="D26" t="s">
        <v>2141</v>
      </c>
      <c r="E26" s="8" t="s">
        <v>1307</v>
      </c>
      <c r="F26" s="8">
        <v>77</v>
      </c>
    </row>
    <row r="27" spans="1:6">
      <c r="A27" s="8">
        <v>99</v>
      </c>
      <c r="B27" s="8" t="s">
        <v>3397</v>
      </c>
      <c r="D27" t="s">
        <v>2142</v>
      </c>
      <c r="E27" s="8" t="s">
        <v>2509</v>
      </c>
      <c r="F27" s="8">
        <v>78</v>
      </c>
    </row>
    <row r="28" spans="1:6">
      <c r="A28" s="8">
        <v>99</v>
      </c>
      <c r="B28" s="8" t="s">
        <v>3397</v>
      </c>
      <c r="D28" t="s">
        <v>2143</v>
      </c>
      <c r="F28" s="8">
        <v>79</v>
      </c>
    </row>
    <row r="29" spans="1:6">
      <c r="A29" s="8">
        <v>99</v>
      </c>
      <c r="B29" s="8" t="s">
        <v>3397</v>
      </c>
      <c r="D29" t="s">
        <v>3401</v>
      </c>
      <c r="E29" s="8" t="s">
        <v>2673</v>
      </c>
      <c r="F29" s="8">
        <v>83</v>
      </c>
    </row>
    <row r="30" spans="1:6">
      <c r="A30" s="8">
        <v>99</v>
      </c>
      <c r="B30" s="8" t="s">
        <v>3397</v>
      </c>
      <c r="D30" t="s">
        <v>2144</v>
      </c>
      <c r="F30" s="8">
        <v>84</v>
      </c>
    </row>
    <row r="31" spans="1:6">
      <c r="A31" s="8">
        <v>99</v>
      </c>
      <c r="B31" s="8" t="s">
        <v>3397</v>
      </c>
      <c r="D31" t="s">
        <v>2923</v>
      </c>
      <c r="F31" s="8">
        <v>86</v>
      </c>
    </row>
    <row r="32" spans="1:6">
      <c r="A32" s="8">
        <v>99</v>
      </c>
      <c r="B32" s="8" t="s">
        <v>3397</v>
      </c>
      <c r="D32" t="s">
        <v>3402</v>
      </c>
      <c r="F32" s="8">
        <v>86</v>
      </c>
    </row>
    <row r="33" spans="1:6">
      <c r="A33" s="8">
        <v>99</v>
      </c>
      <c r="B33" s="8" t="s">
        <v>3397</v>
      </c>
      <c r="D33" t="s">
        <v>2922</v>
      </c>
      <c r="F33" s="8">
        <v>87</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F39"/>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98</v>
      </c>
      <c r="B2" s="8" t="s">
        <v>2053</v>
      </c>
      <c r="C2" s="8" t="s">
        <v>2575</v>
      </c>
      <c r="D2" t="s">
        <v>2575</v>
      </c>
      <c r="F2" s="8">
        <v>5</v>
      </c>
    </row>
    <row r="3" spans="1:6">
      <c r="A3" s="8">
        <v>98</v>
      </c>
      <c r="B3" s="8" t="s">
        <v>2054</v>
      </c>
      <c r="C3" s="8" t="s">
        <v>2575</v>
      </c>
      <c r="D3" t="s">
        <v>2055</v>
      </c>
      <c r="E3" s="8" t="s">
        <v>2452</v>
      </c>
      <c r="F3" s="8">
        <v>7</v>
      </c>
    </row>
    <row r="4" spans="1:6">
      <c r="A4" s="8">
        <v>98</v>
      </c>
      <c r="B4" s="8" t="s">
        <v>2056</v>
      </c>
      <c r="C4" s="8" t="s">
        <v>2575</v>
      </c>
      <c r="D4" t="s">
        <v>2057</v>
      </c>
      <c r="E4" s="8" t="s">
        <v>3157</v>
      </c>
      <c r="F4" s="8">
        <v>9</v>
      </c>
    </row>
    <row r="5" spans="1:6">
      <c r="A5" s="8">
        <v>98</v>
      </c>
      <c r="B5" s="8" t="s">
        <v>2058</v>
      </c>
      <c r="C5" s="8" t="s">
        <v>2575</v>
      </c>
      <c r="D5" t="s">
        <v>2059</v>
      </c>
      <c r="E5" s="8" t="s">
        <v>2598</v>
      </c>
      <c r="F5" s="8">
        <v>17</v>
      </c>
    </row>
    <row r="6" spans="1:6">
      <c r="A6" s="8">
        <v>98</v>
      </c>
      <c r="B6" s="8" t="s">
        <v>2060</v>
      </c>
      <c r="C6" s="8" t="s">
        <v>2575</v>
      </c>
      <c r="D6" t="s">
        <v>2061</v>
      </c>
      <c r="E6" s="8" t="s">
        <v>2402</v>
      </c>
      <c r="F6" s="8">
        <v>19</v>
      </c>
    </row>
    <row r="7" spans="1:6">
      <c r="A7" s="8">
        <v>98</v>
      </c>
      <c r="B7" s="8" t="s">
        <v>2062</v>
      </c>
      <c r="C7" s="8" t="s">
        <v>2575</v>
      </c>
      <c r="D7" t="s">
        <v>2063</v>
      </c>
      <c r="E7" s="8" t="s">
        <v>2383</v>
      </c>
      <c r="F7" s="8">
        <v>23</v>
      </c>
    </row>
    <row r="8" spans="1:6">
      <c r="A8" s="8">
        <v>98</v>
      </c>
      <c r="B8" s="8" t="s">
        <v>2064</v>
      </c>
      <c r="C8" s="8" t="s">
        <v>2575</v>
      </c>
      <c r="D8" t="s">
        <v>2065</v>
      </c>
      <c r="E8" s="8" t="s">
        <v>2655</v>
      </c>
      <c r="F8" s="8">
        <v>23</v>
      </c>
    </row>
    <row r="9" spans="1:6">
      <c r="A9" s="8">
        <v>98</v>
      </c>
      <c r="B9" s="8" t="s">
        <v>2066</v>
      </c>
      <c r="C9" s="8" t="s">
        <v>2575</v>
      </c>
      <c r="D9" t="s">
        <v>2067</v>
      </c>
      <c r="E9" s="8" t="s">
        <v>2068</v>
      </c>
      <c r="F9" s="8">
        <v>29</v>
      </c>
    </row>
    <row r="10" spans="1:6">
      <c r="A10" s="8">
        <v>98</v>
      </c>
      <c r="B10" s="8" t="s">
        <v>2069</v>
      </c>
      <c r="C10" s="8" t="s">
        <v>2575</v>
      </c>
      <c r="D10" t="s">
        <v>2070</v>
      </c>
      <c r="E10" s="8" t="s">
        <v>2801</v>
      </c>
      <c r="F10" s="8">
        <v>31</v>
      </c>
    </row>
    <row r="11" spans="1:6">
      <c r="A11" s="8">
        <v>98</v>
      </c>
      <c r="B11" s="8" t="s">
        <v>2071</v>
      </c>
      <c r="C11" s="8" t="s">
        <v>2575</v>
      </c>
      <c r="D11" t="s">
        <v>2072</v>
      </c>
      <c r="E11" s="8" t="s">
        <v>2452</v>
      </c>
      <c r="F11" s="8">
        <v>35</v>
      </c>
    </row>
    <row r="12" spans="1:6">
      <c r="A12" s="8">
        <v>98</v>
      </c>
      <c r="B12" s="8" t="s">
        <v>2073</v>
      </c>
      <c r="C12" s="8" t="s">
        <v>2575</v>
      </c>
      <c r="D12" s="8" t="s">
        <v>2074</v>
      </c>
    </row>
    <row r="13" spans="1:6">
      <c r="A13" s="8">
        <v>98</v>
      </c>
      <c r="B13" s="8" t="s">
        <v>2075</v>
      </c>
      <c r="C13" s="8" t="s">
        <v>2575</v>
      </c>
      <c r="D13" t="s">
        <v>2076</v>
      </c>
      <c r="E13" s="8" t="s">
        <v>2863</v>
      </c>
      <c r="F13" s="8">
        <v>37</v>
      </c>
    </row>
    <row r="14" spans="1:6">
      <c r="A14" s="8">
        <v>98</v>
      </c>
      <c r="B14" s="8" t="s">
        <v>2077</v>
      </c>
      <c r="C14" s="8" t="s">
        <v>2575</v>
      </c>
      <c r="D14" t="s">
        <v>2078</v>
      </c>
      <c r="E14" s="8" t="s">
        <v>2079</v>
      </c>
      <c r="F14" s="8">
        <v>43</v>
      </c>
    </row>
    <row r="15" spans="1:6">
      <c r="A15" s="8">
        <v>98</v>
      </c>
      <c r="B15" s="8" t="s">
        <v>2080</v>
      </c>
      <c r="C15" s="8" t="s">
        <v>2575</v>
      </c>
      <c r="D15" t="s">
        <v>2081</v>
      </c>
      <c r="E15" s="8" t="s">
        <v>2588</v>
      </c>
      <c r="F15" s="8">
        <v>53</v>
      </c>
    </row>
    <row r="16" spans="1:6">
      <c r="A16" s="8">
        <v>98</v>
      </c>
      <c r="B16" s="8" t="s">
        <v>2082</v>
      </c>
      <c r="C16" s="8" t="s">
        <v>2575</v>
      </c>
      <c r="D16" t="s">
        <v>2083</v>
      </c>
      <c r="E16" s="8" t="s">
        <v>2410</v>
      </c>
      <c r="F16" s="8">
        <v>55</v>
      </c>
    </row>
    <row r="17" spans="1:6">
      <c r="A17" s="8">
        <v>98</v>
      </c>
      <c r="B17" s="8" t="s">
        <v>2084</v>
      </c>
      <c r="C17" s="8" t="s">
        <v>2575</v>
      </c>
      <c r="D17" t="s">
        <v>2085</v>
      </c>
      <c r="E17" s="8" t="s">
        <v>2086</v>
      </c>
      <c r="F17" s="8">
        <v>56</v>
      </c>
    </row>
    <row r="18" spans="1:6">
      <c r="A18" s="8">
        <v>98</v>
      </c>
      <c r="B18" s="8" t="s">
        <v>2087</v>
      </c>
      <c r="C18" s="8" t="s">
        <v>2575</v>
      </c>
      <c r="D18" t="s">
        <v>2088</v>
      </c>
      <c r="E18" s="8" t="s">
        <v>2910</v>
      </c>
      <c r="F18" s="8">
        <v>58</v>
      </c>
    </row>
    <row r="19" spans="1:6">
      <c r="A19" s="8">
        <v>98</v>
      </c>
      <c r="B19" s="8" t="s">
        <v>2089</v>
      </c>
      <c r="D19" t="s">
        <v>2090</v>
      </c>
      <c r="E19" s="8" t="s">
        <v>2503</v>
      </c>
      <c r="F19" s="8">
        <v>59</v>
      </c>
    </row>
    <row r="20" spans="1:6">
      <c r="A20" s="8">
        <v>98</v>
      </c>
      <c r="B20" s="8" t="s">
        <v>2089</v>
      </c>
      <c r="D20" t="s">
        <v>2091</v>
      </c>
      <c r="E20" s="8" t="s">
        <v>1411</v>
      </c>
      <c r="F20" s="8">
        <v>74</v>
      </c>
    </row>
    <row r="21" spans="1:6">
      <c r="A21" s="8">
        <v>98</v>
      </c>
      <c r="B21" s="8" t="s">
        <v>2089</v>
      </c>
      <c r="D21" t="s">
        <v>2092</v>
      </c>
      <c r="E21" s="8" t="s">
        <v>2489</v>
      </c>
      <c r="F21" s="8">
        <v>77</v>
      </c>
    </row>
    <row r="22" spans="1:6">
      <c r="A22" s="8">
        <v>98</v>
      </c>
      <c r="B22" s="8" t="s">
        <v>2089</v>
      </c>
      <c r="D22" t="s">
        <v>2093</v>
      </c>
      <c r="E22" s="8" t="s">
        <v>2351</v>
      </c>
      <c r="F22" s="8">
        <v>78</v>
      </c>
    </row>
    <row r="23" spans="1:6">
      <c r="A23" s="8">
        <v>98</v>
      </c>
      <c r="B23" s="8" t="s">
        <v>2089</v>
      </c>
      <c r="D23" t="s">
        <v>2094</v>
      </c>
      <c r="E23" s="8" t="s">
        <v>2532</v>
      </c>
      <c r="F23" s="8">
        <v>80</v>
      </c>
    </row>
    <row r="24" spans="1:6">
      <c r="A24" s="8">
        <v>98</v>
      </c>
      <c r="B24" s="8" t="s">
        <v>2089</v>
      </c>
      <c r="D24" t="s">
        <v>2095</v>
      </c>
      <c r="E24" s="8" t="s">
        <v>2355</v>
      </c>
      <c r="F24" s="8">
        <v>83</v>
      </c>
    </row>
    <row r="25" spans="1:6">
      <c r="A25" s="8">
        <v>98</v>
      </c>
      <c r="B25" s="8" t="s">
        <v>2089</v>
      </c>
      <c r="D25" t="s">
        <v>2096</v>
      </c>
      <c r="E25" s="8" t="s">
        <v>2402</v>
      </c>
      <c r="F25" s="8">
        <v>85</v>
      </c>
    </row>
    <row r="26" spans="1:6">
      <c r="A26" s="8">
        <v>98</v>
      </c>
      <c r="B26" s="8" t="s">
        <v>2089</v>
      </c>
      <c r="D26" t="s">
        <v>2097</v>
      </c>
      <c r="E26" s="8" t="s">
        <v>3107</v>
      </c>
      <c r="F26" s="8">
        <v>86</v>
      </c>
    </row>
    <row r="27" spans="1:6">
      <c r="A27" s="8">
        <v>98</v>
      </c>
      <c r="B27" s="8" t="s">
        <v>2089</v>
      </c>
      <c r="D27" t="s">
        <v>2098</v>
      </c>
      <c r="E27" s="8" t="s">
        <v>2099</v>
      </c>
      <c r="F27" s="8">
        <v>89</v>
      </c>
    </row>
    <row r="28" spans="1:6">
      <c r="A28" s="8">
        <v>98</v>
      </c>
      <c r="B28" s="8" t="s">
        <v>2089</v>
      </c>
      <c r="D28" t="s">
        <v>2100</v>
      </c>
      <c r="E28" s="8" t="s">
        <v>2878</v>
      </c>
      <c r="F28" s="8">
        <v>92</v>
      </c>
    </row>
    <row r="29" spans="1:6">
      <c r="A29" s="8">
        <v>98</v>
      </c>
      <c r="B29" s="8" t="s">
        <v>2089</v>
      </c>
      <c r="D29" t="s">
        <v>2101</v>
      </c>
      <c r="E29" s="8" t="s">
        <v>2452</v>
      </c>
      <c r="F29" s="8">
        <v>94</v>
      </c>
    </row>
    <row r="30" spans="1:6">
      <c r="A30" s="8">
        <v>98</v>
      </c>
      <c r="B30" s="8" t="s">
        <v>2089</v>
      </c>
      <c r="D30" t="s">
        <v>2102</v>
      </c>
      <c r="E30" s="8" t="s">
        <v>2103</v>
      </c>
      <c r="F30" s="8">
        <v>96</v>
      </c>
    </row>
    <row r="31" spans="1:6">
      <c r="A31" s="8">
        <v>98</v>
      </c>
      <c r="B31" s="8" t="s">
        <v>2089</v>
      </c>
      <c r="D31" t="s">
        <v>2104</v>
      </c>
      <c r="E31" s="8" t="s">
        <v>2105</v>
      </c>
      <c r="F31" s="8">
        <v>98</v>
      </c>
    </row>
    <row r="32" spans="1:6">
      <c r="A32" s="8">
        <v>98</v>
      </c>
      <c r="B32" s="8" t="s">
        <v>2352</v>
      </c>
      <c r="D32" t="s">
        <v>2106</v>
      </c>
      <c r="E32" s="8" t="s">
        <v>2655</v>
      </c>
      <c r="F32" s="8">
        <v>100</v>
      </c>
    </row>
    <row r="33" spans="1:6">
      <c r="A33" s="8">
        <v>98</v>
      </c>
      <c r="B33" s="8" t="s">
        <v>2352</v>
      </c>
      <c r="D33" t="s">
        <v>2107</v>
      </c>
      <c r="E33" s="8" t="s">
        <v>2108</v>
      </c>
      <c r="F33" s="8">
        <v>102</v>
      </c>
    </row>
    <row r="34" spans="1:6">
      <c r="A34" s="8">
        <v>98</v>
      </c>
      <c r="B34" s="8" t="s">
        <v>2352</v>
      </c>
      <c r="D34" t="s">
        <v>2109</v>
      </c>
      <c r="E34" s="8" t="s">
        <v>2898</v>
      </c>
      <c r="F34" s="8">
        <v>111</v>
      </c>
    </row>
    <row r="35" spans="1:6">
      <c r="A35" s="8">
        <v>98</v>
      </c>
      <c r="B35" s="8" t="s">
        <v>2352</v>
      </c>
      <c r="D35" t="s">
        <v>2110</v>
      </c>
      <c r="E35" s="8" t="s">
        <v>3169</v>
      </c>
      <c r="F35" s="8">
        <v>118</v>
      </c>
    </row>
    <row r="36" spans="1:6">
      <c r="A36" s="8">
        <v>98</v>
      </c>
      <c r="B36" s="8" t="s">
        <v>2367</v>
      </c>
      <c r="D36" s="8" t="s">
        <v>2111</v>
      </c>
      <c r="E36" s="8" t="s">
        <v>2112</v>
      </c>
    </row>
    <row r="37" spans="1:6">
      <c r="A37" s="8">
        <v>98</v>
      </c>
      <c r="B37" s="8" t="s">
        <v>2367</v>
      </c>
      <c r="D37" t="s">
        <v>1994</v>
      </c>
      <c r="E37" s="8" t="s">
        <v>1995</v>
      </c>
      <c r="F37" s="8">
        <v>126</v>
      </c>
    </row>
    <row r="38" spans="1:6">
      <c r="A38" s="8">
        <v>98</v>
      </c>
      <c r="B38" s="8" t="s">
        <v>2367</v>
      </c>
      <c r="D38" t="s">
        <v>2113</v>
      </c>
      <c r="E38" s="8" t="s">
        <v>993</v>
      </c>
      <c r="F38" s="8">
        <v>127</v>
      </c>
    </row>
    <row r="39" spans="1:6">
      <c r="A39" s="8">
        <v>98</v>
      </c>
      <c r="B39" s="8" t="s">
        <v>2367</v>
      </c>
      <c r="D39" t="s">
        <v>1997</v>
      </c>
      <c r="E39" s="8" t="s">
        <v>1995</v>
      </c>
      <c r="F39" s="8">
        <v>128</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F2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97</v>
      </c>
      <c r="B2" s="8" t="s">
        <v>2028</v>
      </c>
      <c r="D2" t="s">
        <v>2028</v>
      </c>
      <c r="F2" s="8">
        <v>3</v>
      </c>
    </row>
    <row r="3" spans="1:6">
      <c r="A3" s="8">
        <v>97</v>
      </c>
      <c r="B3" s="8" t="s">
        <v>2028</v>
      </c>
      <c r="D3" t="s">
        <v>2029</v>
      </c>
      <c r="E3" s="8" t="s">
        <v>2878</v>
      </c>
      <c r="F3" s="8">
        <v>4</v>
      </c>
    </row>
    <row r="4" spans="1:6">
      <c r="A4" s="8">
        <v>97</v>
      </c>
      <c r="B4" s="8" t="s">
        <v>2028</v>
      </c>
      <c r="D4" t="s">
        <v>2030</v>
      </c>
      <c r="E4" s="8" t="s">
        <v>3107</v>
      </c>
      <c r="F4" s="8">
        <v>6</v>
      </c>
    </row>
    <row r="5" spans="1:6">
      <c r="A5" s="8">
        <v>97</v>
      </c>
      <c r="B5" s="8" t="s">
        <v>2028</v>
      </c>
      <c r="D5" t="s">
        <v>2031</v>
      </c>
      <c r="E5" s="8" t="s">
        <v>2489</v>
      </c>
      <c r="F5" s="8">
        <v>10</v>
      </c>
    </row>
    <row r="6" spans="1:6">
      <c r="A6" s="8">
        <v>97</v>
      </c>
      <c r="B6" s="8" t="s">
        <v>2028</v>
      </c>
      <c r="D6" t="s">
        <v>2032</v>
      </c>
      <c r="E6" s="8" t="s">
        <v>3547</v>
      </c>
      <c r="F6" s="8">
        <v>14</v>
      </c>
    </row>
    <row r="7" spans="1:6">
      <c r="A7" s="8">
        <v>97</v>
      </c>
      <c r="B7" s="8" t="s">
        <v>2028</v>
      </c>
      <c r="D7" t="s">
        <v>2033</v>
      </c>
      <c r="E7" s="8" t="s">
        <v>2034</v>
      </c>
      <c r="F7" s="8">
        <v>17</v>
      </c>
    </row>
    <row r="8" spans="1:6">
      <c r="A8" s="8">
        <v>97</v>
      </c>
      <c r="B8" s="8" t="s">
        <v>2028</v>
      </c>
      <c r="D8" t="s">
        <v>2035</v>
      </c>
      <c r="E8" s="8" t="s">
        <v>2950</v>
      </c>
      <c r="F8" s="8">
        <v>20</v>
      </c>
    </row>
    <row r="9" spans="1:6">
      <c r="A9" s="8">
        <v>97</v>
      </c>
      <c r="B9" s="8" t="s">
        <v>2028</v>
      </c>
      <c r="D9" t="s">
        <v>2036</v>
      </c>
      <c r="E9" s="8" t="s">
        <v>2037</v>
      </c>
      <c r="F9" s="8">
        <v>23</v>
      </c>
    </row>
    <row r="10" spans="1:6">
      <c r="A10" s="8">
        <v>97</v>
      </c>
      <c r="B10" s="8" t="s">
        <v>2028</v>
      </c>
      <c r="D10" t="s">
        <v>2038</v>
      </c>
      <c r="E10" s="8" t="s">
        <v>2037</v>
      </c>
      <c r="F10" s="8">
        <v>24</v>
      </c>
    </row>
    <row r="11" spans="1:6">
      <c r="A11" s="8">
        <v>97</v>
      </c>
      <c r="B11" s="8" t="s">
        <v>2028</v>
      </c>
      <c r="D11" t="s">
        <v>2039</v>
      </c>
      <c r="E11" s="8" t="s">
        <v>2351</v>
      </c>
      <c r="F11" s="8">
        <v>25</v>
      </c>
    </row>
    <row r="12" spans="1:6">
      <c r="A12" s="8">
        <v>97</v>
      </c>
      <c r="B12" s="8" t="s">
        <v>2028</v>
      </c>
      <c r="D12" t="s">
        <v>2040</v>
      </c>
      <c r="E12" s="8" t="s">
        <v>2452</v>
      </c>
      <c r="F12" s="8">
        <v>27</v>
      </c>
    </row>
    <row r="13" spans="1:6">
      <c r="A13" s="8">
        <v>97</v>
      </c>
      <c r="B13" s="8" t="s">
        <v>2352</v>
      </c>
      <c r="D13" t="s">
        <v>2041</v>
      </c>
      <c r="E13" s="8" t="s">
        <v>941</v>
      </c>
      <c r="F13" s="8">
        <v>30</v>
      </c>
    </row>
    <row r="14" spans="1:6">
      <c r="A14" s="8">
        <v>97</v>
      </c>
      <c r="B14" s="8" t="s">
        <v>2352</v>
      </c>
      <c r="D14" t="s">
        <v>2042</v>
      </c>
      <c r="E14" s="8" t="s">
        <v>2493</v>
      </c>
      <c r="F14" s="8">
        <v>32</v>
      </c>
    </row>
    <row r="15" spans="1:6">
      <c r="A15" s="8">
        <v>97</v>
      </c>
      <c r="B15" s="8" t="s">
        <v>2352</v>
      </c>
      <c r="D15" t="s">
        <v>2043</v>
      </c>
      <c r="E15" s="8" t="s">
        <v>3204</v>
      </c>
      <c r="F15" s="8">
        <v>35</v>
      </c>
    </row>
    <row r="16" spans="1:6">
      <c r="A16" s="8">
        <v>97</v>
      </c>
      <c r="B16" s="8" t="s">
        <v>2352</v>
      </c>
      <c r="D16" t="s">
        <v>2044</v>
      </c>
      <c r="E16" s="8" t="s">
        <v>2503</v>
      </c>
      <c r="F16" s="8">
        <v>41</v>
      </c>
    </row>
    <row r="17" spans="1:6">
      <c r="A17" s="8">
        <v>97</v>
      </c>
      <c r="B17" s="8" t="s">
        <v>2352</v>
      </c>
      <c r="D17" t="s">
        <v>2045</v>
      </c>
      <c r="E17" s="8" t="s">
        <v>2046</v>
      </c>
      <c r="F17" s="8">
        <v>52</v>
      </c>
    </row>
    <row r="18" spans="1:6">
      <c r="A18" s="8">
        <v>97</v>
      </c>
      <c r="B18" s="8" t="s">
        <v>2352</v>
      </c>
      <c r="D18" t="s">
        <v>2047</v>
      </c>
      <c r="E18" s="8" t="s">
        <v>2503</v>
      </c>
      <c r="F18" s="8">
        <v>58</v>
      </c>
    </row>
    <row r="19" spans="1:6">
      <c r="A19" s="8">
        <v>97</v>
      </c>
      <c r="B19" s="8" t="s">
        <v>2468</v>
      </c>
      <c r="D19" t="s">
        <v>2048</v>
      </c>
      <c r="E19" s="8" t="s">
        <v>2503</v>
      </c>
      <c r="F19" s="8">
        <v>60</v>
      </c>
    </row>
    <row r="20" spans="1:6">
      <c r="A20" s="8">
        <v>97</v>
      </c>
      <c r="B20" s="8" t="s">
        <v>2468</v>
      </c>
      <c r="D20" t="s">
        <v>2049</v>
      </c>
      <c r="E20" s="8" t="s">
        <v>2532</v>
      </c>
      <c r="F20" s="8">
        <v>63</v>
      </c>
    </row>
    <row r="21" spans="1:6">
      <c r="A21" s="8">
        <v>97</v>
      </c>
      <c r="B21" s="8" t="s">
        <v>2367</v>
      </c>
      <c r="D21" t="s">
        <v>2050</v>
      </c>
      <c r="F21" s="8">
        <v>81</v>
      </c>
    </row>
    <row r="22" spans="1:6">
      <c r="A22" s="8">
        <v>97</v>
      </c>
      <c r="B22" s="8" t="s">
        <v>2367</v>
      </c>
      <c r="D22" t="s">
        <v>2051</v>
      </c>
      <c r="F22" s="8">
        <v>84</v>
      </c>
    </row>
    <row r="23" spans="1:6">
      <c r="A23" s="8">
        <v>97</v>
      </c>
      <c r="B23" s="8" t="s">
        <v>2367</v>
      </c>
      <c r="D23" t="s">
        <v>2052</v>
      </c>
      <c r="F23" s="8">
        <v>86</v>
      </c>
    </row>
    <row r="24" spans="1:6">
      <c r="A24" s="8">
        <v>97</v>
      </c>
      <c r="B24" s="8" t="s">
        <v>2367</v>
      </c>
      <c r="D24" t="s">
        <v>3402</v>
      </c>
      <c r="F24" s="8">
        <v>86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F29"/>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96</v>
      </c>
      <c r="B2" s="8" t="s">
        <v>1998</v>
      </c>
      <c r="D2" t="s">
        <v>1999</v>
      </c>
      <c r="E2" s="8" t="s">
        <v>2489</v>
      </c>
      <c r="F2" s="8">
        <v>6</v>
      </c>
    </row>
    <row r="3" spans="1:6">
      <c r="A3" s="8">
        <v>96</v>
      </c>
      <c r="B3" s="8" t="s">
        <v>1998</v>
      </c>
      <c r="D3" t="s">
        <v>2000</v>
      </c>
      <c r="E3" s="8" t="s">
        <v>2604</v>
      </c>
      <c r="F3" s="8">
        <v>8</v>
      </c>
    </row>
    <row r="4" spans="1:6">
      <c r="A4" s="8">
        <v>96</v>
      </c>
      <c r="B4" s="8" t="s">
        <v>1998</v>
      </c>
      <c r="D4" t="s">
        <v>2001</v>
      </c>
      <c r="E4" s="8" t="s">
        <v>2452</v>
      </c>
      <c r="F4" s="8">
        <v>11</v>
      </c>
    </row>
    <row r="5" spans="1:6">
      <c r="A5" s="8">
        <v>96</v>
      </c>
      <c r="B5" s="8" t="s">
        <v>1998</v>
      </c>
      <c r="D5" t="s">
        <v>2002</v>
      </c>
      <c r="E5" s="8" t="s">
        <v>2655</v>
      </c>
      <c r="F5" s="8">
        <v>12</v>
      </c>
    </row>
    <row r="6" spans="1:6">
      <c r="A6" s="8">
        <v>96</v>
      </c>
      <c r="B6" s="8" t="s">
        <v>1998</v>
      </c>
      <c r="D6" t="s">
        <v>2003</v>
      </c>
      <c r="E6" s="8" t="s">
        <v>2655</v>
      </c>
      <c r="F6" s="8">
        <v>14</v>
      </c>
    </row>
    <row r="7" spans="1:6">
      <c r="A7" s="8">
        <v>96</v>
      </c>
      <c r="B7" s="8" t="s">
        <v>1998</v>
      </c>
      <c r="D7" t="s">
        <v>2004</v>
      </c>
      <c r="E7" s="8" t="s">
        <v>2532</v>
      </c>
      <c r="F7" s="8">
        <v>18</v>
      </c>
    </row>
    <row r="8" spans="1:6">
      <c r="A8" s="8">
        <v>96</v>
      </c>
      <c r="B8" s="8" t="s">
        <v>1998</v>
      </c>
      <c r="D8" t="s">
        <v>2005</v>
      </c>
      <c r="E8" s="8" t="s">
        <v>2506</v>
      </c>
      <c r="F8" s="8">
        <v>23</v>
      </c>
    </row>
    <row r="9" spans="1:6">
      <c r="A9" s="8">
        <v>96</v>
      </c>
      <c r="B9" s="8" t="s">
        <v>1998</v>
      </c>
      <c r="D9" t="s">
        <v>2006</v>
      </c>
      <c r="E9" s="8" t="s">
        <v>2472</v>
      </c>
      <c r="F9" s="8">
        <v>25</v>
      </c>
    </row>
    <row r="10" spans="1:6">
      <c r="A10" s="8">
        <v>96</v>
      </c>
      <c r="B10" s="8" t="s">
        <v>1998</v>
      </c>
      <c r="D10" t="s">
        <v>2007</v>
      </c>
      <c r="E10" s="8" t="s">
        <v>2472</v>
      </c>
      <c r="F10" s="8">
        <v>26</v>
      </c>
    </row>
    <row r="11" spans="1:6">
      <c r="A11" s="8">
        <v>96</v>
      </c>
      <c r="B11" s="8" t="s">
        <v>2352</v>
      </c>
      <c r="D11" t="s">
        <v>2008</v>
      </c>
      <c r="E11" s="8" t="s">
        <v>2493</v>
      </c>
      <c r="F11" s="8">
        <v>28</v>
      </c>
    </row>
    <row r="12" spans="1:6">
      <c r="A12" s="8">
        <v>96</v>
      </c>
      <c r="B12" s="8" t="s">
        <v>2352</v>
      </c>
      <c r="D12" t="s">
        <v>2009</v>
      </c>
      <c r="E12" s="8" t="s">
        <v>2493</v>
      </c>
      <c r="F12" s="8">
        <v>30</v>
      </c>
    </row>
    <row r="13" spans="1:6">
      <c r="A13" s="8">
        <v>96</v>
      </c>
      <c r="B13" s="8" t="s">
        <v>2352</v>
      </c>
      <c r="D13" t="s">
        <v>2010</v>
      </c>
      <c r="E13" s="8" t="s">
        <v>2878</v>
      </c>
      <c r="F13" s="8">
        <v>32</v>
      </c>
    </row>
    <row r="14" spans="1:6">
      <c r="A14" s="8">
        <v>96</v>
      </c>
      <c r="B14" s="8" t="s">
        <v>2352</v>
      </c>
      <c r="D14" t="s">
        <v>2011</v>
      </c>
      <c r="E14" s="8" t="s">
        <v>2725</v>
      </c>
      <c r="F14" s="8">
        <v>36</v>
      </c>
    </row>
    <row r="15" spans="1:6">
      <c r="A15" s="8">
        <v>96</v>
      </c>
      <c r="B15" s="8" t="s">
        <v>2352</v>
      </c>
      <c r="D15" t="s">
        <v>2012</v>
      </c>
      <c r="E15" s="8" t="s">
        <v>2452</v>
      </c>
      <c r="F15" s="8">
        <v>42</v>
      </c>
    </row>
    <row r="16" spans="1:6">
      <c r="A16" s="8">
        <v>96</v>
      </c>
      <c r="B16" s="8" t="s">
        <v>2352</v>
      </c>
      <c r="D16" t="s">
        <v>2013</v>
      </c>
      <c r="E16" s="8" t="s">
        <v>1307</v>
      </c>
      <c r="F16" s="8">
        <v>48</v>
      </c>
    </row>
    <row r="17" spans="1:6">
      <c r="A17" s="8">
        <v>96</v>
      </c>
      <c r="B17" s="8" t="s">
        <v>2352</v>
      </c>
      <c r="D17" t="s">
        <v>2014</v>
      </c>
      <c r="E17" s="8" t="s">
        <v>2015</v>
      </c>
      <c r="F17" s="8">
        <v>52</v>
      </c>
    </row>
    <row r="18" spans="1:6">
      <c r="A18" s="8">
        <v>96</v>
      </c>
      <c r="B18" s="8" t="s">
        <v>2468</v>
      </c>
      <c r="D18" t="s">
        <v>2016</v>
      </c>
      <c r="E18" s="8" t="s">
        <v>3844</v>
      </c>
      <c r="F18" s="8">
        <v>57</v>
      </c>
    </row>
    <row r="19" spans="1:6">
      <c r="A19" s="8">
        <v>96</v>
      </c>
      <c r="B19" s="8" t="s">
        <v>2468</v>
      </c>
      <c r="D19" t="s">
        <v>2017</v>
      </c>
      <c r="E19" s="8" t="s">
        <v>856</v>
      </c>
      <c r="F19" s="8">
        <v>58</v>
      </c>
    </row>
    <row r="20" spans="1:6">
      <c r="A20" s="8">
        <v>96</v>
      </c>
      <c r="B20" s="8" t="s">
        <v>2468</v>
      </c>
      <c r="D20" t="s">
        <v>2018</v>
      </c>
      <c r="E20" s="8" t="s">
        <v>2503</v>
      </c>
      <c r="F20" s="8">
        <v>59</v>
      </c>
    </row>
    <row r="21" spans="1:6">
      <c r="A21" s="8">
        <v>96</v>
      </c>
      <c r="B21" s="8" t="s">
        <v>3556</v>
      </c>
      <c r="D21" t="s">
        <v>2019</v>
      </c>
      <c r="E21" s="8" t="s">
        <v>2474</v>
      </c>
      <c r="F21" s="8">
        <v>71</v>
      </c>
    </row>
    <row r="22" spans="1:6">
      <c r="A22" s="8">
        <v>96</v>
      </c>
      <c r="B22" s="8" t="s">
        <v>2386</v>
      </c>
      <c r="D22" t="s">
        <v>2020</v>
      </c>
      <c r="F22" s="8">
        <v>73</v>
      </c>
    </row>
    <row r="23" spans="1:6">
      <c r="A23" s="8">
        <v>96</v>
      </c>
      <c r="B23" s="8" t="s">
        <v>2367</v>
      </c>
      <c r="D23" t="s">
        <v>2021</v>
      </c>
      <c r="E23" s="8" t="s">
        <v>993</v>
      </c>
      <c r="F23" s="8">
        <v>2</v>
      </c>
    </row>
    <row r="24" spans="1:6">
      <c r="A24" s="8">
        <v>96</v>
      </c>
      <c r="B24" s="8" t="s">
        <v>2367</v>
      </c>
      <c r="D24" t="s">
        <v>2022</v>
      </c>
      <c r="E24" s="8" t="s">
        <v>2023</v>
      </c>
      <c r="F24" s="8">
        <v>74</v>
      </c>
    </row>
    <row r="25" spans="1:6">
      <c r="A25" s="8">
        <v>96</v>
      </c>
      <c r="B25" s="8" t="s">
        <v>2367</v>
      </c>
      <c r="D25" t="s">
        <v>2024</v>
      </c>
      <c r="E25" s="8" t="s">
        <v>2023</v>
      </c>
      <c r="F25" s="8">
        <v>75</v>
      </c>
    </row>
    <row r="26" spans="1:6">
      <c r="A26" s="8">
        <v>96</v>
      </c>
      <c r="B26" s="8" t="s">
        <v>2367</v>
      </c>
      <c r="D26" t="s">
        <v>2025</v>
      </c>
      <c r="E26" s="8" t="s">
        <v>2452</v>
      </c>
      <c r="F26" s="8">
        <v>76</v>
      </c>
    </row>
    <row r="27" spans="1:6">
      <c r="A27" s="8">
        <v>96</v>
      </c>
      <c r="B27" s="8" t="s">
        <v>2367</v>
      </c>
      <c r="D27" t="s">
        <v>1994</v>
      </c>
      <c r="E27" s="8" t="s">
        <v>1995</v>
      </c>
      <c r="F27" s="8">
        <v>77</v>
      </c>
    </row>
    <row r="28" spans="1:6">
      <c r="A28" s="8">
        <v>96</v>
      </c>
      <c r="B28" s="8" t="s">
        <v>2367</v>
      </c>
      <c r="D28" t="s">
        <v>2026</v>
      </c>
      <c r="E28" s="8" t="s">
        <v>993</v>
      </c>
      <c r="F28" s="8">
        <v>78</v>
      </c>
    </row>
    <row r="29" spans="1:6">
      <c r="A29" s="8">
        <v>96</v>
      </c>
      <c r="B29" s="8" t="s">
        <v>2367</v>
      </c>
      <c r="D29" t="s">
        <v>1997</v>
      </c>
      <c r="E29" s="8" t="s">
        <v>1995</v>
      </c>
      <c r="F29" s="8">
        <v>79</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47646-2536-460A-A37C-443E2F08B991}">
  <dimension ref="A1:F52"/>
  <sheetViews>
    <sheetView zoomScaleNormal="100" zoomScaleSheetLayoutView="100" zoomScalePageLayoutView="130" workbookViewId="0">
      <selection activeCell="B1" sqref="B1:E1"/>
    </sheetView>
  </sheetViews>
  <sheetFormatPr defaultColWidth="9" defaultRowHeight="16.5"/>
  <cols>
    <col min="1" max="1" width="1.125" style="54" customWidth="1"/>
    <col min="2" max="2" width="2.125" style="55" customWidth="1"/>
    <col min="3" max="3" width="54.75" style="56" customWidth="1"/>
    <col min="4" max="4" width="13.5" style="57" customWidth="1"/>
    <col min="5" max="5" width="5.25" style="58" bestFit="1" customWidth="1"/>
    <col min="6" max="16384" width="9" style="54"/>
  </cols>
  <sheetData>
    <row r="1" spans="1:6" ht="21.6" customHeight="1">
      <c r="B1" s="154" t="s">
        <v>5698</v>
      </c>
      <c r="C1" s="154"/>
      <c r="D1" s="154"/>
      <c r="E1" s="154"/>
    </row>
    <row r="2" spans="1:6" ht="7.15" customHeight="1"/>
    <row r="3" spans="1:6" ht="16.149999999999999" customHeight="1">
      <c r="A3" s="59" t="s">
        <v>2416</v>
      </c>
      <c r="B3" s="60"/>
      <c r="C3" s="60"/>
    </row>
    <row r="4" spans="1:6" ht="23.25">
      <c r="B4" s="61"/>
      <c r="C4" s="60" t="s">
        <v>5699</v>
      </c>
      <c r="D4" s="62" t="s">
        <v>5700</v>
      </c>
      <c r="E4" s="58">
        <v>3</v>
      </c>
      <c r="F4" s="57"/>
    </row>
    <row r="5" spans="1:6" ht="18" customHeight="1">
      <c r="B5" s="63" t="s">
        <v>5701</v>
      </c>
      <c r="C5" s="60"/>
      <c r="D5" s="62"/>
      <c r="F5" s="57"/>
    </row>
    <row r="6" spans="1:6" ht="24">
      <c r="B6" s="63"/>
      <c r="C6" s="60" t="s">
        <v>5702</v>
      </c>
      <c r="D6" s="62" t="s">
        <v>5703</v>
      </c>
      <c r="E6" s="58">
        <v>8</v>
      </c>
    </row>
    <row r="7" spans="1:6" ht="18" customHeight="1">
      <c r="B7" s="61"/>
      <c r="C7" s="60" t="s">
        <v>5704</v>
      </c>
      <c r="D7" s="62" t="s">
        <v>5264</v>
      </c>
      <c r="E7" s="58">
        <v>11</v>
      </c>
    </row>
    <row r="8" spans="1:6" ht="18" customHeight="1">
      <c r="B8" s="54" t="s">
        <v>5705</v>
      </c>
      <c r="C8" s="60"/>
      <c r="D8" s="62"/>
    </row>
    <row r="9" spans="1:6" ht="18" customHeight="1">
      <c r="C9" s="56" t="s">
        <v>5706</v>
      </c>
      <c r="D9" s="62" t="s">
        <v>5707</v>
      </c>
      <c r="E9" s="58">
        <v>23</v>
      </c>
    </row>
    <row r="10" spans="1:6" ht="18" customHeight="1">
      <c r="B10" s="63" t="s">
        <v>5708</v>
      </c>
      <c r="C10" s="60"/>
    </row>
    <row r="11" spans="1:6" ht="22.5">
      <c r="B11" s="61"/>
      <c r="C11" s="64" t="s">
        <v>5709</v>
      </c>
      <c r="D11" s="57" t="s">
        <v>5641</v>
      </c>
      <c r="E11" s="58">
        <v>29</v>
      </c>
    </row>
    <row r="12" spans="1:6" ht="18" customHeight="1">
      <c r="B12" s="61"/>
      <c r="C12" s="60" t="s">
        <v>5710</v>
      </c>
      <c r="D12" s="62" t="s">
        <v>5711</v>
      </c>
      <c r="E12" s="58">
        <v>37</v>
      </c>
    </row>
    <row r="13" spans="1:6" ht="18" customHeight="1">
      <c r="B13" s="61"/>
      <c r="C13" s="60" t="s">
        <v>5712</v>
      </c>
      <c r="D13" s="57" t="s">
        <v>5684</v>
      </c>
      <c r="E13" s="58">
        <v>41</v>
      </c>
    </row>
    <row r="14" spans="1:6" ht="18" customHeight="1">
      <c r="B14" s="61"/>
      <c r="C14" s="60" t="s">
        <v>5713</v>
      </c>
      <c r="D14" s="57" t="s">
        <v>4051</v>
      </c>
      <c r="E14" s="58">
        <v>46</v>
      </c>
    </row>
    <row r="15" spans="1:6" ht="18" customHeight="1">
      <c r="B15" s="61"/>
      <c r="C15" s="60" t="s">
        <v>5714</v>
      </c>
      <c r="D15" s="57" t="s">
        <v>4876</v>
      </c>
      <c r="E15" s="58">
        <v>51</v>
      </c>
    </row>
    <row r="16" spans="1:6" ht="18" customHeight="1">
      <c r="B16" s="61"/>
      <c r="C16" s="60" t="s">
        <v>5715</v>
      </c>
      <c r="D16" s="57" t="s">
        <v>4999</v>
      </c>
      <c r="E16" s="58">
        <v>56</v>
      </c>
    </row>
    <row r="17" spans="1:5" ht="24">
      <c r="B17" s="63"/>
      <c r="C17" s="60" t="s">
        <v>5716</v>
      </c>
      <c r="D17" s="57" t="s">
        <v>5717</v>
      </c>
      <c r="E17" s="58">
        <v>64</v>
      </c>
    </row>
    <row r="18" spans="1:5" ht="18" customHeight="1">
      <c r="B18" s="63" t="s">
        <v>5718</v>
      </c>
      <c r="C18" s="60"/>
    </row>
    <row r="19" spans="1:5" ht="18" customHeight="1">
      <c r="B19" s="61"/>
      <c r="C19" s="63" t="s">
        <v>5719</v>
      </c>
      <c r="D19" s="65" t="s">
        <v>5720</v>
      </c>
      <c r="E19" s="58">
        <v>71</v>
      </c>
    </row>
    <row r="20" spans="1:5" ht="12" customHeight="1">
      <c r="B20" s="61"/>
      <c r="C20" s="60"/>
    </row>
    <row r="21" spans="1:5" ht="18" customHeight="1">
      <c r="A21" s="59" t="s">
        <v>5721</v>
      </c>
      <c r="C21" s="60"/>
    </row>
    <row r="22" spans="1:5" ht="18" customHeight="1">
      <c r="B22" s="61"/>
      <c r="C22" s="60" t="s">
        <v>5722</v>
      </c>
      <c r="D22" s="62" t="s">
        <v>5637</v>
      </c>
      <c r="E22" s="58">
        <v>84</v>
      </c>
    </row>
    <row r="23" spans="1:5" ht="18" customHeight="1">
      <c r="B23" s="61"/>
      <c r="C23" s="60" t="s">
        <v>5723</v>
      </c>
      <c r="D23" s="62" t="s">
        <v>5637</v>
      </c>
      <c r="E23" s="58">
        <v>89</v>
      </c>
    </row>
    <row r="24" spans="1:5" ht="12" customHeight="1">
      <c r="B24" s="61"/>
      <c r="C24" s="60"/>
    </row>
    <row r="25" spans="1:5" ht="18" customHeight="1">
      <c r="A25" s="59" t="s">
        <v>5661</v>
      </c>
      <c r="B25" s="61"/>
      <c r="C25" s="60"/>
    </row>
    <row r="26" spans="1:5" ht="18" customHeight="1">
      <c r="A26" s="59"/>
      <c r="B26" s="61"/>
      <c r="C26" s="56" t="s">
        <v>5724</v>
      </c>
      <c r="D26" s="57" t="s">
        <v>5725</v>
      </c>
      <c r="E26" s="58">
        <v>96</v>
      </c>
    </row>
    <row r="27" spans="1:5" ht="24">
      <c r="A27" s="59"/>
      <c r="B27" s="61"/>
      <c r="C27" s="60" t="s">
        <v>5726</v>
      </c>
      <c r="D27" s="57" t="s">
        <v>5695</v>
      </c>
      <c r="E27" s="58">
        <v>101</v>
      </c>
    </row>
    <row r="28" spans="1:5" ht="18" customHeight="1">
      <c r="A28" s="59"/>
      <c r="B28" s="61"/>
      <c r="C28" s="56" t="s">
        <v>5727</v>
      </c>
      <c r="D28" s="57" t="s">
        <v>5691</v>
      </c>
      <c r="E28" s="58">
        <v>104</v>
      </c>
    </row>
    <row r="29" spans="1:5" ht="18" customHeight="1">
      <c r="B29" s="61"/>
      <c r="C29" s="60" t="s">
        <v>5728</v>
      </c>
      <c r="D29" s="57" t="s">
        <v>4788</v>
      </c>
      <c r="E29" s="58">
        <v>106</v>
      </c>
    </row>
    <row r="30" spans="1:5" ht="12" customHeight="1">
      <c r="B30" s="61"/>
      <c r="C30" s="60"/>
    </row>
    <row r="31" spans="1:5" ht="18" customHeight="1">
      <c r="A31" s="66" t="s">
        <v>2399</v>
      </c>
    </row>
    <row r="32" spans="1:5" ht="18" customHeight="1">
      <c r="C32" s="56" t="s">
        <v>4734</v>
      </c>
      <c r="D32" s="57" t="s">
        <v>5667</v>
      </c>
      <c r="E32" s="58">
        <v>110</v>
      </c>
    </row>
    <row r="33" spans="1:5" ht="18" customHeight="1">
      <c r="C33" s="54" t="s">
        <v>5668</v>
      </c>
      <c r="D33" s="57" t="s">
        <v>5669</v>
      </c>
      <c r="E33" s="58">
        <v>111</v>
      </c>
    </row>
    <row r="34" spans="1:5" ht="18" customHeight="1">
      <c r="C34" s="56" t="s">
        <v>4833</v>
      </c>
      <c r="D34" s="57" t="s">
        <v>5667</v>
      </c>
      <c r="E34" s="58">
        <v>113</v>
      </c>
    </row>
    <row r="35" spans="1:5" ht="17.45" customHeight="1"/>
    <row r="36" spans="1:5" ht="17.45" customHeight="1"/>
    <row r="37" spans="1:5" ht="17.45" customHeight="1"/>
    <row r="38" spans="1:5" ht="10.15" customHeight="1">
      <c r="C38" s="54"/>
    </row>
    <row r="39" spans="1:5" ht="17.45" customHeight="1">
      <c r="A39" s="66"/>
    </row>
    <row r="40" spans="1:5" ht="18" customHeight="1">
      <c r="B40" s="67"/>
    </row>
    <row r="41" spans="1:5" ht="17.45" customHeight="1">
      <c r="B41" s="67"/>
    </row>
    <row r="42" spans="1:5" ht="10.15" customHeight="1">
      <c r="D42" s="62"/>
    </row>
    <row r="43" spans="1:5" ht="17.45" customHeight="1">
      <c r="A43" s="66"/>
    </row>
    <row r="44" spans="1:5" ht="17.45" customHeight="1"/>
    <row r="45" spans="1:5" ht="17.45" customHeight="1"/>
    <row r="46" spans="1:5" ht="17.45" customHeight="1"/>
    <row r="47" spans="1:5" ht="10.15" customHeight="1"/>
    <row r="48" spans="1:5" ht="17.45" customHeight="1"/>
    <row r="49" ht="17.45" customHeight="1"/>
    <row r="50" ht="17.45" customHeight="1"/>
    <row r="51" ht="17.45" customHeight="1"/>
    <row r="52" ht="17.45" customHeight="1"/>
  </sheetData>
  <mergeCells count="1">
    <mergeCell ref="B1:E1"/>
  </mergeCells>
  <phoneticPr fontId="2"/>
  <printOptions horizontalCentered="1"/>
  <pageMargins left="0.55118110236220474" right="0.6692913385826772" top="0.70866141732283472" bottom="0.78740157480314965" header="0.51181102362204722" footer="0.55118110236220474"/>
  <pageSetup paperSize="13" orientation="portrait" horizontalDpi="300" verticalDpi="300"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F2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95</v>
      </c>
      <c r="B2" s="8" t="s">
        <v>1973</v>
      </c>
      <c r="D2" t="s">
        <v>1974</v>
      </c>
      <c r="E2" s="8" t="s">
        <v>3204</v>
      </c>
      <c r="F2" s="8">
        <v>4</v>
      </c>
    </row>
    <row r="3" spans="1:6">
      <c r="A3" s="8">
        <v>95</v>
      </c>
      <c r="B3" s="8" t="s">
        <v>1973</v>
      </c>
      <c r="D3" t="s">
        <v>1975</v>
      </c>
      <c r="E3" s="8" t="s">
        <v>2349</v>
      </c>
      <c r="F3" s="8">
        <v>12</v>
      </c>
    </row>
    <row r="4" spans="1:6">
      <c r="A4" s="8">
        <v>95</v>
      </c>
      <c r="B4" s="8" t="s">
        <v>1973</v>
      </c>
      <c r="D4" t="s">
        <v>1976</v>
      </c>
      <c r="E4" s="8" t="s">
        <v>2598</v>
      </c>
      <c r="F4" s="8">
        <v>13</v>
      </c>
    </row>
    <row r="5" spans="1:6">
      <c r="A5" s="8">
        <v>95</v>
      </c>
      <c r="B5" s="8" t="s">
        <v>1973</v>
      </c>
      <c r="D5" t="s">
        <v>1977</v>
      </c>
      <c r="E5" s="8" t="s">
        <v>2493</v>
      </c>
      <c r="F5" s="8">
        <v>17</v>
      </c>
    </row>
    <row r="6" spans="1:6">
      <c r="A6" s="8">
        <v>95</v>
      </c>
      <c r="B6" s="8" t="s">
        <v>1973</v>
      </c>
      <c r="D6" t="s">
        <v>1978</v>
      </c>
      <c r="E6" s="8" t="s">
        <v>2452</v>
      </c>
      <c r="F6" s="8">
        <v>19</v>
      </c>
    </row>
    <row r="7" spans="1:6">
      <c r="A7" s="8">
        <v>95</v>
      </c>
      <c r="B7" s="8" t="s">
        <v>1973</v>
      </c>
      <c r="D7" t="s">
        <v>1979</v>
      </c>
      <c r="E7" s="8" t="s">
        <v>2452</v>
      </c>
      <c r="F7" s="8">
        <v>25</v>
      </c>
    </row>
    <row r="8" spans="1:6">
      <c r="A8" s="8">
        <v>95</v>
      </c>
      <c r="B8" s="8" t="s">
        <v>1973</v>
      </c>
      <c r="D8" t="s">
        <v>1980</v>
      </c>
      <c r="E8" s="8" t="s">
        <v>3148</v>
      </c>
      <c r="F8" s="8">
        <v>27</v>
      </c>
    </row>
    <row r="9" spans="1:6">
      <c r="A9" s="8">
        <v>95</v>
      </c>
      <c r="B9" s="8" t="s">
        <v>1973</v>
      </c>
      <c r="D9" t="s">
        <v>1981</v>
      </c>
      <c r="F9" s="8">
        <v>32</v>
      </c>
    </row>
    <row r="10" spans="1:6">
      <c r="A10" s="8">
        <v>95</v>
      </c>
      <c r="B10" s="8" t="s">
        <v>2352</v>
      </c>
      <c r="D10" t="s">
        <v>1982</v>
      </c>
      <c r="E10" s="8" t="s">
        <v>862</v>
      </c>
      <c r="F10" s="8">
        <v>34</v>
      </c>
    </row>
    <row r="11" spans="1:6">
      <c r="A11" s="8">
        <v>95</v>
      </c>
      <c r="B11" s="8" t="s">
        <v>2352</v>
      </c>
      <c r="D11" t="s">
        <v>1983</v>
      </c>
      <c r="E11" s="8" t="s">
        <v>2460</v>
      </c>
      <c r="F11" s="8">
        <v>40</v>
      </c>
    </row>
    <row r="12" spans="1:6">
      <c r="A12" s="8">
        <v>95</v>
      </c>
      <c r="B12" s="8" t="s">
        <v>2352</v>
      </c>
      <c r="D12" t="s">
        <v>1984</v>
      </c>
      <c r="E12" s="8" t="s">
        <v>2410</v>
      </c>
      <c r="F12" s="8">
        <v>46</v>
      </c>
    </row>
    <row r="13" spans="1:6">
      <c r="A13" s="8">
        <v>95</v>
      </c>
      <c r="B13" s="8" t="s">
        <v>2352</v>
      </c>
      <c r="D13" t="s">
        <v>1985</v>
      </c>
      <c r="E13" s="8" t="s">
        <v>3547</v>
      </c>
      <c r="F13" s="8">
        <v>47</v>
      </c>
    </row>
    <row r="14" spans="1:6">
      <c r="A14" s="8">
        <v>95</v>
      </c>
      <c r="B14" s="8" t="s">
        <v>2352</v>
      </c>
      <c r="D14" t="s">
        <v>1986</v>
      </c>
      <c r="E14" s="8" t="s">
        <v>3204</v>
      </c>
      <c r="F14" s="8">
        <v>53</v>
      </c>
    </row>
    <row r="15" spans="1:6">
      <c r="A15" s="8">
        <v>95</v>
      </c>
      <c r="B15" s="8" t="s">
        <v>2352</v>
      </c>
      <c r="D15" t="s">
        <v>1987</v>
      </c>
      <c r="E15" s="8" t="s">
        <v>3396</v>
      </c>
      <c r="F15" s="8">
        <v>63</v>
      </c>
    </row>
    <row r="16" spans="1:6">
      <c r="A16" s="8">
        <v>95</v>
      </c>
      <c r="B16" s="8" t="s">
        <v>2352</v>
      </c>
      <c r="D16" t="s">
        <v>1988</v>
      </c>
      <c r="E16" s="8" t="s">
        <v>822</v>
      </c>
      <c r="F16" s="8">
        <v>84</v>
      </c>
    </row>
    <row r="17" spans="1:6">
      <c r="A17" s="8">
        <v>95</v>
      </c>
      <c r="B17" s="8" t="s">
        <v>2352</v>
      </c>
      <c r="D17" t="s">
        <v>1989</v>
      </c>
      <c r="E17" s="8" t="s">
        <v>3913</v>
      </c>
      <c r="F17" s="8">
        <v>89</v>
      </c>
    </row>
    <row r="18" spans="1:6">
      <c r="A18" s="8">
        <v>95</v>
      </c>
      <c r="B18" s="8" t="s">
        <v>2468</v>
      </c>
      <c r="D18" t="s">
        <v>1990</v>
      </c>
      <c r="E18" s="8" t="s">
        <v>2402</v>
      </c>
      <c r="F18" s="8">
        <v>97</v>
      </c>
    </row>
    <row r="19" spans="1:6">
      <c r="A19" s="8">
        <v>95</v>
      </c>
      <c r="B19" s="8" t="s">
        <v>3556</v>
      </c>
      <c r="D19" t="s">
        <v>1991</v>
      </c>
      <c r="E19" s="8" t="s">
        <v>2474</v>
      </c>
      <c r="F19" s="8">
        <v>98</v>
      </c>
    </row>
    <row r="20" spans="1:6">
      <c r="A20" s="8">
        <v>95</v>
      </c>
      <c r="B20" s="8" t="s">
        <v>2367</v>
      </c>
      <c r="D20" t="s">
        <v>1992</v>
      </c>
      <c r="E20" s="8" t="s">
        <v>993</v>
      </c>
      <c r="F20" s="8">
        <v>100</v>
      </c>
    </row>
    <row r="21" spans="1:6">
      <c r="A21" s="8">
        <v>95</v>
      </c>
      <c r="B21" s="8" t="s">
        <v>2367</v>
      </c>
      <c r="D21" t="s">
        <v>1993</v>
      </c>
      <c r="E21" s="8" t="s">
        <v>2598</v>
      </c>
      <c r="F21" s="8">
        <v>102</v>
      </c>
    </row>
    <row r="22" spans="1:6">
      <c r="A22" s="8">
        <v>95</v>
      </c>
      <c r="B22" s="8" t="s">
        <v>2367</v>
      </c>
      <c r="D22" t="s">
        <v>1994</v>
      </c>
      <c r="E22" s="8" t="s">
        <v>1995</v>
      </c>
      <c r="F22" s="8">
        <v>103</v>
      </c>
    </row>
    <row r="23" spans="1:6">
      <c r="A23" s="8">
        <v>95</v>
      </c>
      <c r="B23" s="8" t="s">
        <v>2367</v>
      </c>
      <c r="D23" t="s">
        <v>1996</v>
      </c>
      <c r="E23" s="8" t="s">
        <v>993</v>
      </c>
      <c r="F23" s="8">
        <v>104</v>
      </c>
    </row>
    <row r="24" spans="1:6">
      <c r="A24" s="8">
        <v>95</v>
      </c>
      <c r="B24" s="8" t="s">
        <v>2367</v>
      </c>
      <c r="D24" s="8" t="s">
        <v>1997</v>
      </c>
      <c r="E24" s="8" t="s">
        <v>1995</v>
      </c>
      <c r="F24" s="8">
        <v>105</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F3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94</v>
      </c>
      <c r="B2" s="8" t="s">
        <v>2415</v>
      </c>
      <c r="D2" t="s">
        <v>2415</v>
      </c>
      <c r="F2" s="8">
        <v>1</v>
      </c>
    </row>
    <row r="3" spans="1:6">
      <c r="A3" s="8">
        <v>94</v>
      </c>
      <c r="B3" s="8" t="s">
        <v>2415</v>
      </c>
      <c r="C3" s="8" t="s">
        <v>1937</v>
      </c>
      <c r="D3" t="s">
        <v>1938</v>
      </c>
      <c r="E3" s="8" t="s">
        <v>2472</v>
      </c>
      <c r="F3" s="8">
        <v>5</v>
      </c>
    </row>
    <row r="4" spans="1:6">
      <c r="A4" s="8">
        <v>94</v>
      </c>
      <c r="B4" s="8" t="s">
        <v>2415</v>
      </c>
      <c r="C4" s="8" t="s">
        <v>1937</v>
      </c>
      <c r="D4" t="s">
        <v>1939</v>
      </c>
      <c r="E4" s="8" t="s">
        <v>3828</v>
      </c>
      <c r="F4" s="8">
        <v>8</v>
      </c>
    </row>
    <row r="5" spans="1:6">
      <c r="A5" s="8">
        <v>94</v>
      </c>
      <c r="B5" s="8" t="s">
        <v>2415</v>
      </c>
      <c r="C5" s="8" t="s">
        <v>1937</v>
      </c>
      <c r="D5" t="s">
        <v>1940</v>
      </c>
      <c r="E5" s="8" t="s">
        <v>2486</v>
      </c>
      <c r="F5" s="8">
        <v>12</v>
      </c>
    </row>
    <row r="6" spans="1:6">
      <c r="A6" s="8">
        <v>94</v>
      </c>
      <c r="B6" s="8" t="s">
        <v>2415</v>
      </c>
      <c r="C6" s="8" t="s">
        <v>1937</v>
      </c>
      <c r="D6" t="s">
        <v>1941</v>
      </c>
      <c r="E6" s="8" t="s">
        <v>2714</v>
      </c>
      <c r="F6" s="8">
        <v>13</v>
      </c>
    </row>
    <row r="7" spans="1:6">
      <c r="A7" s="8">
        <v>94</v>
      </c>
      <c r="B7" s="8" t="s">
        <v>2415</v>
      </c>
      <c r="C7" s="8" t="s">
        <v>1937</v>
      </c>
      <c r="D7" t="s">
        <v>1942</v>
      </c>
      <c r="E7" s="8" t="s">
        <v>2351</v>
      </c>
      <c r="F7" s="8">
        <v>14</v>
      </c>
    </row>
    <row r="8" spans="1:6">
      <c r="A8" s="8">
        <v>94</v>
      </c>
      <c r="B8" s="8" t="s">
        <v>2415</v>
      </c>
      <c r="C8" s="8" t="s">
        <v>1937</v>
      </c>
      <c r="D8" t="s">
        <v>1943</v>
      </c>
      <c r="E8" s="8" t="s">
        <v>2506</v>
      </c>
      <c r="F8" s="8">
        <v>17</v>
      </c>
    </row>
    <row r="9" spans="1:6">
      <c r="A9" s="8">
        <v>94</v>
      </c>
      <c r="B9" s="8" t="s">
        <v>2415</v>
      </c>
      <c r="C9" s="8" t="s">
        <v>1937</v>
      </c>
      <c r="D9" t="s">
        <v>1944</v>
      </c>
      <c r="E9" s="8" t="s">
        <v>2910</v>
      </c>
      <c r="F9" s="8">
        <v>20</v>
      </c>
    </row>
    <row r="10" spans="1:6">
      <c r="A10" s="8">
        <v>94</v>
      </c>
      <c r="B10" s="8" t="s">
        <v>2415</v>
      </c>
      <c r="C10" s="8" t="s">
        <v>1937</v>
      </c>
      <c r="D10" t="s">
        <v>1945</v>
      </c>
      <c r="E10" s="8" t="s">
        <v>2452</v>
      </c>
      <c r="F10" s="8">
        <v>23</v>
      </c>
    </row>
    <row r="11" spans="1:6">
      <c r="A11" s="8">
        <v>94</v>
      </c>
      <c r="B11" s="8" t="s">
        <v>2415</v>
      </c>
      <c r="C11" s="8" t="s">
        <v>1937</v>
      </c>
      <c r="D11" t="s">
        <v>1946</v>
      </c>
      <c r="E11" s="8" t="s">
        <v>2993</v>
      </c>
      <c r="F11" s="8">
        <v>27</v>
      </c>
    </row>
    <row r="12" spans="1:6">
      <c r="A12" s="8">
        <v>94</v>
      </c>
      <c r="B12" s="8" t="s">
        <v>2415</v>
      </c>
      <c r="C12" s="8" t="s">
        <v>3881</v>
      </c>
      <c r="D12" t="s">
        <v>1947</v>
      </c>
      <c r="E12" s="8" t="s">
        <v>2993</v>
      </c>
      <c r="F12" s="8">
        <v>31</v>
      </c>
    </row>
    <row r="13" spans="1:6">
      <c r="A13" s="8">
        <v>94</v>
      </c>
      <c r="B13" s="8" t="s">
        <v>2415</v>
      </c>
      <c r="C13" s="8" t="s">
        <v>3881</v>
      </c>
      <c r="D13" t="s">
        <v>1948</v>
      </c>
      <c r="E13" s="8" t="s">
        <v>3757</v>
      </c>
      <c r="F13" s="8">
        <v>37</v>
      </c>
    </row>
    <row r="14" spans="1:6">
      <c r="A14" s="8">
        <v>94</v>
      </c>
      <c r="B14" s="8" t="s">
        <v>2415</v>
      </c>
      <c r="C14" s="8" t="s">
        <v>1937</v>
      </c>
      <c r="D14" t="s">
        <v>1949</v>
      </c>
      <c r="E14" s="8" t="s">
        <v>1950</v>
      </c>
      <c r="F14" s="8">
        <v>45</v>
      </c>
    </row>
    <row r="15" spans="1:6">
      <c r="A15" s="8">
        <v>94</v>
      </c>
      <c r="B15" s="8" t="s">
        <v>2415</v>
      </c>
      <c r="C15" s="8" t="s">
        <v>1937</v>
      </c>
      <c r="D15" t="s">
        <v>1951</v>
      </c>
      <c r="E15" s="8" t="s">
        <v>1952</v>
      </c>
      <c r="F15" s="8">
        <v>51</v>
      </c>
    </row>
    <row r="16" spans="1:6">
      <c r="A16" s="8">
        <v>94</v>
      </c>
      <c r="B16" s="8" t="s">
        <v>2415</v>
      </c>
      <c r="C16" s="8" t="s">
        <v>1937</v>
      </c>
      <c r="D16" t="s">
        <v>1953</v>
      </c>
      <c r="E16" s="8" t="s">
        <v>1954</v>
      </c>
      <c r="F16" s="8">
        <v>57</v>
      </c>
    </row>
    <row r="17" spans="1:6">
      <c r="A17" s="8">
        <v>94</v>
      </c>
      <c r="B17" s="8" t="s">
        <v>2415</v>
      </c>
      <c r="C17" s="8" t="s">
        <v>1937</v>
      </c>
      <c r="D17" t="s">
        <v>1955</v>
      </c>
      <c r="E17" s="8" t="s">
        <v>1956</v>
      </c>
      <c r="F17" s="8">
        <v>60</v>
      </c>
    </row>
    <row r="18" spans="1:6">
      <c r="A18" s="8">
        <v>94</v>
      </c>
      <c r="B18" s="8" t="s">
        <v>2415</v>
      </c>
      <c r="C18" s="8" t="s">
        <v>1957</v>
      </c>
      <c r="D18" t="s">
        <v>1722</v>
      </c>
      <c r="E18" s="8" t="s">
        <v>2506</v>
      </c>
      <c r="F18" s="8">
        <v>63</v>
      </c>
    </row>
    <row r="19" spans="1:6">
      <c r="A19" s="8">
        <v>94</v>
      </c>
      <c r="B19" s="8" t="s">
        <v>2415</v>
      </c>
      <c r="C19" s="8" t="s">
        <v>1957</v>
      </c>
      <c r="D19" t="s">
        <v>1723</v>
      </c>
      <c r="E19" s="8" t="s">
        <v>3188</v>
      </c>
      <c r="F19" s="8">
        <v>65</v>
      </c>
    </row>
    <row r="20" spans="1:6">
      <c r="A20" s="8">
        <v>94</v>
      </c>
      <c r="B20" s="8" t="s">
        <v>2415</v>
      </c>
      <c r="C20" s="8" t="s">
        <v>1957</v>
      </c>
      <c r="D20" t="s">
        <v>1724</v>
      </c>
      <c r="E20" s="8" t="s">
        <v>2604</v>
      </c>
      <c r="F20" s="8">
        <v>66</v>
      </c>
    </row>
    <row r="21" spans="1:6">
      <c r="A21" s="8">
        <v>94</v>
      </c>
      <c r="B21" s="8" t="s">
        <v>2415</v>
      </c>
      <c r="D21" t="s">
        <v>1958</v>
      </c>
      <c r="E21" s="8" t="s">
        <v>2474</v>
      </c>
      <c r="F21" s="8">
        <v>68</v>
      </c>
    </row>
    <row r="22" spans="1:6">
      <c r="A22" s="8">
        <v>94</v>
      </c>
      <c r="B22" s="8" t="s">
        <v>2415</v>
      </c>
      <c r="D22" t="s">
        <v>1959</v>
      </c>
      <c r="E22" s="8" t="s">
        <v>3188</v>
      </c>
      <c r="F22" s="8">
        <v>71</v>
      </c>
    </row>
    <row r="23" spans="1:6">
      <c r="A23" s="8">
        <v>94</v>
      </c>
      <c r="B23" s="8" t="s">
        <v>1960</v>
      </c>
      <c r="D23" t="s">
        <v>1961</v>
      </c>
      <c r="E23" s="8" t="s">
        <v>3736</v>
      </c>
      <c r="F23" s="8">
        <v>76</v>
      </c>
    </row>
    <row r="24" spans="1:6">
      <c r="A24" s="8">
        <v>94</v>
      </c>
      <c r="B24" s="8" t="s">
        <v>1960</v>
      </c>
      <c r="D24" t="s">
        <v>1962</v>
      </c>
      <c r="E24" s="8" t="s">
        <v>3107</v>
      </c>
      <c r="F24" s="8">
        <v>77</v>
      </c>
    </row>
    <row r="25" spans="1:6">
      <c r="A25" s="8">
        <v>94</v>
      </c>
      <c r="B25" s="8" t="s">
        <v>1960</v>
      </c>
      <c r="D25" t="s">
        <v>1963</v>
      </c>
      <c r="E25" s="8" t="s">
        <v>2402</v>
      </c>
      <c r="F25" s="8">
        <v>81</v>
      </c>
    </row>
    <row r="26" spans="1:6">
      <c r="A26" s="8">
        <v>94</v>
      </c>
      <c r="B26" s="8" t="s">
        <v>1960</v>
      </c>
      <c r="D26" t="s">
        <v>1964</v>
      </c>
      <c r="E26" s="8" t="s">
        <v>2349</v>
      </c>
      <c r="F26" s="8">
        <v>84</v>
      </c>
    </row>
    <row r="27" spans="1:6">
      <c r="A27" s="8">
        <v>94</v>
      </c>
      <c r="B27" s="8" t="s">
        <v>1960</v>
      </c>
      <c r="D27" t="s">
        <v>1965</v>
      </c>
      <c r="E27" s="8" t="s">
        <v>1966</v>
      </c>
      <c r="F27" s="8">
        <v>90</v>
      </c>
    </row>
    <row r="28" spans="1:6">
      <c r="A28" s="8">
        <v>94</v>
      </c>
      <c r="B28" s="8" t="s">
        <v>1960</v>
      </c>
      <c r="D28" t="s">
        <v>1967</v>
      </c>
      <c r="E28" s="8" t="s">
        <v>2493</v>
      </c>
      <c r="F28" s="8">
        <v>91</v>
      </c>
    </row>
    <row r="29" spans="1:6">
      <c r="A29" s="8">
        <v>94</v>
      </c>
      <c r="B29" s="8" t="s">
        <v>1960</v>
      </c>
      <c r="D29" t="s">
        <v>1968</v>
      </c>
      <c r="E29" s="8" t="s">
        <v>1611</v>
      </c>
      <c r="F29" s="8">
        <v>94</v>
      </c>
    </row>
    <row r="30" spans="1:6">
      <c r="A30" s="8">
        <v>94</v>
      </c>
      <c r="B30" s="8" t="s">
        <v>1960</v>
      </c>
      <c r="D30" t="s">
        <v>1969</v>
      </c>
      <c r="E30" s="8" t="s">
        <v>2506</v>
      </c>
      <c r="F30" s="8">
        <v>100</v>
      </c>
    </row>
    <row r="31" spans="1:6">
      <c r="A31" s="8">
        <v>94</v>
      </c>
      <c r="B31" s="8" t="s">
        <v>1960</v>
      </c>
      <c r="D31" t="s">
        <v>1970</v>
      </c>
      <c r="E31" s="8" t="s">
        <v>3369</v>
      </c>
      <c r="F31" s="8">
        <v>101</v>
      </c>
    </row>
    <row r="32" spans="1:6">
      <c r="A32" s="8">
        <v>94</v>
      </c>
      <c r="B32" s="8" t="s">
        <v>1960</v>
      </c>
      <c r="D32" t="s">
        <v>1971</v>
      </c>
      <c r="E32" s="8" t="s">
        <v>3736</v>
      </c>
      <c r="F32" s="8">
        <v>107</v>
      </c>
    </row>
    <row r="33" spans="1:6">
      <c r="A33" s="8">
        <v>94</v>
      </c>
      <c r="B33" s="8" t="s">
        <v>1960</v>
      </c>
      <c r="D33" t="s">
        <v>1972</v>
      </c>
      <c r="F33" s="8">
        <v>109</v>
      </c>
    </row>
    <row r="34" spans="1:6">
      <c r="A34" s="8">
        <v>94</v>
      </c>
      <c r="B34" s="8" t="s">
        <v>1960</v>
      </c>
      <c r="D34" t="s">
        <v>2923</v>
      </c>
      <c r="F34" s="8">
        <v>113</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F33"/>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93</v>
      </c>
      <c r="B2" s="9" t="s">
        <v>1899</v>
      </c>
      <c r="D2" t="s">
        <v>1900</v>
      </c>
      <c r="E2" s="8" t="s">
        <v>2474</v>
      </c>
      <c r="F2" s="8">
        <v>4</v>
      </c>
    </row>
    <row r="3" spans="1:6">
      <c r="A3" s="8">
        <v>93</v>
      </c>
      <c r="B3" s="9" t="s">
        <v>1899</v>
      </c>
      <c r="D3" t="s">
        <v>1901</v>
      </c>
      <c r="E3" s="8" t="s">
        <v>2472</v>
      </c>
      <c r="F3" s="8">
        <v>6</v>
      </c>
    </row>
    <row r="4" spans="1:6">
      <c r="A4" s="8">
        <v>93</v>
      </c>
      <c r="B4" s="9" t="s">
        <v>1899</v>
      </c>
      <c r="D4" t="s">
        <v>1902</v>
      </c>
      <c r="E4" s="8" t="s">
        <v>1903</v>
      </c>
      <c r="F4" s="8">
        <v>9</v>
      </c>
    </row>
    <row r="5" spans="1:6">
      <c r="A5" s="8">
        <v>93</v>
      </c>
      <c r="B5" s="9" t="s">
        <v>1899</v>
      </c>
      <c r="D5" t="s">
        <v>1904</v>
      </c>
      <c r="E5" s="8" t="s">
        <v>3148</v>
      </c>
      <c r="F5" s="8">
        <v>10</v>
      </c>
    </row>
    <row r="6" spans="1:6">
      <c r="A6" s="8">
        <v>93</v>
      </c>
      <c r="B6" s="9" t="s">
        <v>1899</v>
      </c>
      <c r="D6" t="s">
        <v>1905</v>
      </c>
      <c r="E6" s="8" t="s">
        <v>3112</v>
      </c>
      <c r="F6" s="8">
        <v>14</v>
      </c>
    </row>
    <row r="7" spans="1:6">
      <c r="A7" s="8">
        <v>93</v>
      </c>
      <c r="B7" s="9" t="s">
        <v>1899</v>
      </c>
      <c r="D7" t="s">
        <v>1906</v>
      </c>
      <c r="E7" s="8" t="s">
        <v>2410</v>
      </c>
      <c r="F7" s="8">
        <v>19</v>
      </c>
    </row>
    <row r="8" spans="1:6">
      <c r="A8" s="8">
        <v>93</v>
      </c>
      <c r="B8" s="9" t="s">
        <v>1899</v>
      </c>
      <c r="D8" t="s">
        <v>1907</v>
      </c>
      <c r="E8" s="8" t="s">
        <v>2489</v>
      </c>
      <c r="F8" s="8">
        <v>20</v>
      </c>
    </row>
    <row r="9" spans="1:6">
      <c r="A9" s="8">
        <v>93</v>
      </c>
      <c r="B9" s="9" t="s">
        <v>1899</v>
      </c>
      <c r="D9" t="s">
        <v>1908</v>
      </c>
      <c r="E9" s="8" t="s">
        <v>2489</v>
      </c>
      <c r="F9" s="8">
        <v>22</v>
      </c>
    </row>
    <row r="10" spans="1:6">
      <c r="A10" s="8">
        <v>93</v>
      </c>
      <c r="B10" s="9" t="s">
        <v>1899</v>
      </c>
      <c r="D10" t="s">
        <v>1869</v>
      </c>
      <c r="E10" s="8" t="s">
        <v>2452</v>
      </c>
      <c r="F10" s="8">
        <v>26</v>
      </c>
    </row>
    <row r="11" spans="1:6">
      <c r="A11" s="8">
        <v>93</v>
      </c>
      <c r="B11" s="9" t="s">
        <v>1899</v>
      </c>
      <c r="D11" t="s">
        <v>1909</v>
      </c>
      <c r="E11" s="8" t="s">
        <v>2351</v>
      </c>
      <c r="F11" s="8">
        <v>27</v>
      </c>
    </row>
    <row r="12" spans="1:6">
      <c r="A12" s="8">
        <v>93</v>
      </c>
      <c r="B12" s="9" t="s">
        <v>1899</v>
      </c>
      <c r="D12" t="s">
        <v>1910</v>
      </c>
      <c r="E12" s="8" t="s">
        <v>2493</v>
      </c>
      <c r="F12" s="8">
        <v>29</v>
      </c>
    </row>
    <row r="13" spans="1:6">
      <c r="A13" s="8">
        <v>93</v>
      </c>
      <c r="B13" s="9" t="s">
        <v>2352</v>
      </c>
      <c r="D13" t="s">
        <v>1911</v>
      </c>
      <c r="E13" s="8" t="s">
        <v>3423</v>
      </c>
      <c r="F13" s="8">
        <v>33</v>
      </c>
    </row>
    <row r="14" spans="1:6">
      <c r="A14" s="8">
        <v>93</v>
      </c>
      <c r="B14" s="9" t="s">
        <v>2352</v>
      </c>
      <c r="D14" t="s">
        <v>1912</v>
      </c>
      <c r="E14" s="8" t="s">
        <v>1913</v>
      </c>
      <c r="F14" s="8">
        <v>39</v>
      </c>
    </row>
    <row r="15" spans="1:6">
      <c r="A15" s="8">
        <v>93</v>
      </c>
      <c r="B15" s="9" t="s">
        <v>2352</v>
      </c>
      <c r="D15" t="s">
        <v>1914</v>
      </c>
      <c r="E15" s="8" t="s">
        <v>2493</v>
      </c>
      <c r="F15" s="8">
        <v>49</v>
      </c>
    </row>
    <row r="16" spans="1:6">
      <c r="A16" s="8">
        <v>93</v>
      </c>
      <c r="B16" s="9" t="s">
        <v>2468</v>
      </c>
      <c r="D16" t="s">
        <v>1915</v>
      </c>
      <c r="E16" s="8" t="s">
        <v>1916</v>
      </c>
      <c r="F16" s="8">
        <v>53</v>
      </c>
    </row>
    <row r="17" spans="1:6">
      <c r="A17" s="8">
        <v>93</v>
      </c>
      <c r="B17" s="9" t="s">
        <v>2468</v>
      </c>
      <c r="D17" t="s">
        <v>1917</v>
      </c>
      <c r="E17" s="8" t="s">
        <v>3169</v>
      </c>
      <c r="F17" s="8">
        <v>54</v>
      </c>
    </row>
    <row r="18" spans="1:6">
      <c r="A18" s="8">
        <v>93</v>
      </c>
      <c r="B18" s="9" t="s">
        <v>2468</v>
      </c>
      <c r="D18" t="s">
        <v>1918</v>
      </c>
      <c r="E18" s="8" t="s">
        <v>1919</v>
      </c>
      <c r="F18" s="8">
        <v>55</v>
      </c>
    </row>
    <row r="19" spans="1:6">
      <c r="A19" s="8">
        <v>93</v>
      </c>
      <c r="B19" s="9" t="s">
        <v>2468</v>
      </c>
      <c r="D19" t="s">
        <v>1920</v>
      </c>
      <c r="E19" s="8" t="s">
        <v>1921</v>
      </c>
      <c r="F19" s="8">
        <v>56</v>
      </c>
    </row>
    <row r="20" spans="1:6">
      <c r="A20" s="8">
        <v>93</v>
      </c>
      <c r="B20" s="9" t="s">
        <v>2468</v>
      </c>
      <c r="D20" t="s">
        <v>1922</v>
      </c>
      <c r="E20" s="8" t="s">
        <v>1921</v>
      </c>
      <c r="F20" s="8">
        <v>56</v>
      </c>
    </row>
    <row r="21" spans="1:6">
      <c r="A21" s="8">
        <v>93</v>
      </c>
      <c r="B21" s="9" t="s">
        <v>2468</v>
      </c>
      <c r="D21" t="s">
        <v>1923</v>
      </c>
      <c r="E21" s="8" t="s">
        <v>1924</v>
      </c>
      <c r="F21" s="8">
        <v>57</v>
      </c>
    </row>
    <row r="22" spans="1:6">
      <c r="A22" s="8">
        <v>93</v>
      </c>
      <c r="B22" s="9" t="s">
        <v>2468</v>
      </c>
      <c r="D22" t="s">
        <v>1925</v>
      </c>
      <c r="E22" s="8" t="s">
        <v>1924</v>
      </c>
      <c r="F22" s="8">
        <v>57</v>
      </c>
    </row>
    <row r="23" spans="1:6">
      <c r="A23" s="8">
        <v>93</v>
      </c>
      <c r="B23" s="9" t="s">
        <v>2468</v>
      </c>
      <c r="D23" t="s">
        <v>1926</v>
      </c>
      <c r="E23" s="8" t="s">
        <v>1921</v>
      </c>
      <c r="F23" s="8">
        <v>58</v>
      </c>
    </row>
    <row r="24" spans="1:6">
      <c r="A24" s="8">
        <v>93</v>
      </c>
      <c r="B24" s="9" t="s">
        <v>2468</v>
      </c>
      <c r="D24" t="s">
        <v>1927</v>
      </c>
      <c r="E24" s="8" t="s">
        <v>941</v>
      </c>
      <c r="F24" s="8">
        <v>59</v>
      </c>
    </row>
    <row r="25" spans="1:6">
      <c r="A25" s="8">
        <v>93</v>
      </c>
      <c r="B25" s="9" t="s">
        <v>2468</v>
      </c>
      <c r="D25" t="s">
        <v>1928</v>
      </c>
      <c r="E25" s="8" t="s">
        <v>3067</v>
      </c>
      <c r="F25" s="8">
        <v>61</v>
      </c>
    </row>
    <row r="26" spans="1:6">
      <c r="A26" s="8">
        <v>93</v>
      </c>
      <c r="B26" s="9" t="s">
        <v>2468</v>
      </c>
      <c r="D26" t="s">
        <v>1929</v>
      </c>
      <c r="E26" s="8" t="s">
        <v>2588</v>
      </c>
      <c r="F26" s="8">
        <v>63</v>
      </c>
    </row>
    <row r="27" spans="1:6">
      <c r="A27" s="8">
        <v>93</v>
      </c>
      <c r="B27" s="9" t="s">
        <v>2468</v>
      </c>
      <c r="D27" t="s">
        <v>1930</v>
      </c>
      <c r="E27" s="8" t="s">
        <v>2588</v>
      </c>
      <c r="F27" s="8">
        <v>63</v>
      </c>
    </row>
    <row r="28" spans="1:6">
      <c r="A28" s="8">
        <v>93</v>
      </c>
      <c r="B28" s="9" t="s">
        <v>2468</v>
      </c>
      <c r="D28" t="s">
        <v>1931</v>
      </c>
      <c r="E28" s="8" t="s">
        <v>2725</v>
      </c>
      <c r="F28" s="8">
        <v>64</v>
      </c>
    </row>
    <row r="29" spans="1:6">
      <c r="A29" s="8">
        <v>93</v>
      </c>
      <c r="B29" s="9" t="s">
        <v>2468</v>
      </c>
      <c r="D29" t="s">
        <v>1932</v>
      </c>
      <c r="E29" s="8" t="s">
        <v>2402</v>
      </c>
      <c r="F29" s="8">
        <v>66</v>
      </c>
    </row>
    <row r="30" spans="1:6">
      <c r="A30" s="8">
        <v>93</v>
      </c>
      <c r="B30" s="9" t="s">
        <v>2386</v>
      </c>
      <c r="D30" t="s">
        <v>1933</v>
      </c>
      <c r="E30" s="8" t="s">
        <v>2598</v>
      </c>
      <c r="F30" s="8">
        <v>70</v>
      </c>
    </row>
    <row r="31" spans="1:6">
      <c r="A31" s="8">
        <v>93</v>
      </c>
      <c r="B31" s="9" t="s">
        <v>2386</v>
      </c>
      <c r="D31" t="s">
        <v>1934</v>
      </c>
      <c r="E31" s="8" t="s">
        <v>2598</v>
      </c>
      <c r="F31" s="8">
        <v>71</v>
      </c>
    </row>
    <row r="32" spans="1:6">
      <c r="A32" s="8">
        <v>93</v>
      </c>
      <c r="B32" s="9" t="s">
        <v>2367</v>
      </c>
      <c r="D32" t="s">
        <v>1935</v>
      </c>
      <c r="F32" s="8">
        <v>72</v>
      </c>
    </row>
    <row r="33" spans="1:6">
      <c r="A33" s="8">
        <v>93</v>
      </c>
      <c r="B33" s="9" t="s">
        <v>2367</v>
      </c>
      <c r="D33" t="s">
        <v>1936</v>
      </c>
      <c r="F33" s="8">
        <v>73</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F39"/>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92</v>
      </c>
      <c r="B2" s="8" t="s">
        <v>1860</v>
      </c>
      <c r="D2" t="s">
        <v>1860</v>
      </c>
      <c r="F2" s="8">
        <v>2</v>
      </c>
    </row>
    <row r="3" spans="1:6">
      <c r="A3" s="8">
        <v>92</v>
      </c>
      <c r="B3" s="8" t="s">
        <v>1861</v>
      </c>
      <c r="D3" t="s">
        <v>1861</v>
      </c>
      <c r="F3" s="8">
        <v>4</v>
      </c>
    </row>
    <row r="4" spans="1:6">
      <c r="A4" s="8">
        <v>92</v>
      </c>
      <c r="B4" s="8" t="s">
        <v>1861</v>
      </c>
      <c r="D4" t="s">
        <v>1862</v>
      </c>
      <c r="E4" s="8" t="s">
        <v>3928</v>
      </c>
      <c r="F4" s="8">
        <v>5</v>
      </c>
    </row>
    <row r="5" spans="1:6">
      <c r="A5" s="8">
        <v>92</v>
      </c>
      <c r="B5" s="8" t="s">
        <v>1861</v>
      </c>
      <c r="D5" t="s">
        <v>1863</v>
      </c>
      <c r="E5" s="8" t="s">
        <v>2493</v>
      </c>
      <c r="F5" s="8">
        <v>13</v>
      </c>
    </row>
    <row r="6" spans="1:6">
      <c r="A6" s="8">
        <v>92</v>
      </c>
      <c r="B6" s="8" t="s">
        <v>1861</v>
      </c>
      <c r="D6" t="s">
        <v>1864</v>
      </c>
      <c r="E6" s="8" t="s">
        <v>2655</v>
      </c>
      <c r="F6" s="8">
        <v>17</v>
      </c>
    </row>
    <row r="7" spans="1:6">
      <c r="A7" s="8">
        <v>92</v>
      </c>
      <c r="B7" s="8" t="s">
        <v>1861</v>
      </c>
      <c r="D7" t="s">
        <v>1865</v>
      </c>
      <c r="E7" s="8" t="s">
        <v>2588</v>
      </c>
      <c r="F7" s="8">
        <v>19</v>
      </c>
    </row>
    <row r="8" spans="1:6">
      <c r="A8" s="8">
        <v>92</v>
      </c>
      <c r="B8" s="8" t="s">
        <v>1861</v>
      </c>
      <c r="D8" t="s">
        <v>1866</v>
      </c>
      <c r="E8" s="8" t="s">
        <v>2474</v>
      </c>
      <c r="F8" s="8">
        <v>23</v>
      </c>
    </row>
    <row r="9" spans="1:6">
      <c r="A9" s="8">
        <v>92</v>
      </c>
      <c r="B9" s="8" t="s">
        <v>1861</v>
      </c>
      <c r="D9" t="s">
        <v>1867</v>
      </c>
      <c r="E9" s="8" t="s">
        <v>3757</v>
      </c>
      <c r="F9" s="8">
        <v>27</v>
      </c>
    </row>
    <row r="10" spans="1:6">
      <c r="A10" s="8">
        <v>92</v>
      </c>
      <c r="B10" s="8" t="s">
        <v>1861</v>
      </c>
      <c r="D10" t="s">
        <v>1868</v>
      </c>
      <c r="E10" s="8" t="s">
        <v>2452</v>
      </c>
      <c r="F10" s="8">
        <v>31</v>
      </c>
    </row>
    <row r="11" spans="1:6">
      <c r="A11" s="8">
        <v>92</v>
      </c>
      <c r="B11" s="8" t="s">
        <v>1861</v>
      </c>
      <c r="D11" t="s">
        <v>1869</v>
      </c>
      <c r="E11" s="8" t="s">
        <v>2452</v>
      </c>
      <c r="F11" s="8">
        <v>32</v>
      </c>
    </row>
    <row r="12" spans="1:6">
      <c r="A12" s="8">
        <v>92</v>
      </c>
      <c r="B12" s="8" t="s">
        <v>1861</v>
      </c>
      <c r="D12" t="s">
        <v>1870</v>
      </c>
      <c r="E12" s="8" t="s">
        <v>2452</v>
      </c>
      <c r="F12" s="8">
        <v>33</v>
      </c>
    </row>
    <row r="13" spans="1:6">
      <c r="A13" s="8">
        <v>92</v>
      </c>
      <c r="B13" s="8" t="s">
        <v>1861</v>
      </c>
      <c r="D13" t="s">
        <v>1871</v>
      </c>
      <c r="E13" s="8" t="s">
        <v>2349</v>
      </c>
      <c r="F13" s="8">
        <v>34</v>
      </c>
    </row>
    <row r="14" spans="1:6">
      <c r="A14" s="8">
        <v>92</v>
      </c>
      <c r="B14" s="8" t="s">
        <v>1861</v>
      </c>
      <c r="D14" t="s">
        <v>1872</v>
      </c>
      <c r="E14" s="8" t="s">
        <v>1873</v>
      </c>
      <c r="F14" s="8">
        <v>37</v>
      </c>
    </row>
    <row r="15" spans="1:6">
      <c r="A15" s="8">
        <v>92</v>
      </c>
      <c r="B15" s="8" t="s">
        <v>1861</v>
      </c>
      <c r="D15" t="s">
        <v>1874</v>
      </c>
      <c r="E15" s="8" t="s">
        <v>3041</v>
      </c>
      <c r="F15" s="8">
        <v>39</v>
      </c>
    </row>
    <row r="16" spans="1:6">
      <c r="A16" s="8">
        <v>92</v>
      </c>
      <c r="B16" s="8" t="s">
        <v>1861</v>
      </c>
      <c r="D16" t="s">
        <v>1875</v>
      </c>
      <c r="E16" s="8" t="s">
        <v>2460</v>
      </c>
      <c r="F16" s="8">
        <v>41</v>
      </c>
    </row>
    <row r="17" spans="1:6">
      <c r="A17" s="8">
        <v>92</v>
      </c>
      <c r="B17" s="8" t="s">
        <v>1861</v>
      </c>
      <c r="D17" t="s">
        <v>1876</v>
      </c>
      <c r="E17" s="8" t="s">
        <v>2506</v>
      </c>
      <c r="F17" s="8">
        <v>42</v>
      </c>
    </row>
    <row r="18" spans="1:6">
      <c r="A18" s="8">
        <v>92</v>
      </c>
      <c r="B18" s="8" t="s">
        <v>1861</v>
      </c>
      <c r="D18" s="8" t="s">
        <v>1877</v>
      </c>
    </row>
    <row r="19" spans="1:6">
      <c r="A19" s="8">
        <v>92</v>
      </c>
      <c r="B19" s="8" t="s">
        <v>1861</v>
      </c>
      <c r="D19" t="s">
        <v>4281</v>
      </c>
      <c r="E19" s="8" t="s">
        <v>2489</v>
      </c>
      <c r="F19" s="8">
        <v>47</v>
      </c>
    </row>
    <row r="20" spans="1:6">
      <c r="A20" s="8">
        <v>92</v>
      </c>
      <c r="B20" s="8" t="s">
        <v>1861</v>
      </c>
      <c r="D20" t="s">
        <v>1878</v>
      </c>
      <c r="E20" s="8" t="s">
        <v>2489</v>
      </c>
      <c r="F20" s="8">
        <v>49</v>
      </c>
    </row>
    <row r="21" spans="1:6">
      <c r="A21" s="8">
        <v>92</v>
      </c>
      <c r="B21" s="8" t="s">
        <v>2352</v>
      </c>
      <c r="D21" t="s">
        <v>1879</v>
      </c>
      <c r="E21" s="8" t="s">
        <v>2632</v>
      </c>
      <c r="F21" s="8">
        <v>51</v>
      </c>
    </row>
    <row r="22" spans="1:6">
      <c r="A22" s="8">
        <v>92</v>
      </c>
      <c r="B22" s="8" t="s">
        <v>2352</v>
      </c>
      <c r="D22" t="s">
        <v>1880</v>
      </c>
      <c r="E22" s="8" t="s">
        <v>1881</v>
      </c>
      <c r="F22" s="8">
        <v>56</v>
      </c>
    </row>
    <row r="23" spans="1:6">
      <c r="A23" s="8">
        <v>92</v>
      </c>
      <c r="B23" s="8" t="s">
        <v>2352</v>
      </c>
      <c r="D23" t="s">
        <v>1882</v>
      </c>
      <c r="E23" s="8" t="s">
        <v>3188</v>
      </c>
      <c r="F23" s="8">
        <v>58</v>
      </c>
    </row>
    <row r="24" spans="1:6">
      <c r="A24" s="8">
        <v>92</v>
      </c>
      <c r="B24" s="8" t="s">
        <v>2352</v>
      </c>
      <c r="D24" t="s">
        <v>1883</v>
      </c>
      <c r="E24" s="8" t="s">
        <v>1464</v>
      </c>
      <c r="F24" s="8">
        <v>59</v>
      </c>
    </row>
    <row r="25" spans="1:6">
      <c r="A25" s="8">
        <v>92</v>
      </c>
      <c r="B25" s="8" t="s">
        <v>2352</v>
      </c>
      <c r="D25" t="s">
        <v>1884</v>
      </c>
      <c r="E25" s="8" t="s">
        <v>2402</v>
      </c>
      <c r="F25" s="8">
        <v>60</v>
      </c>
    </row>
    <row r="26" spans="1:6">
      <c r="A26" s="8">
        <v>92</v>
      </c>
      <c r="B26" s="8" t="s">
        <v>2352</v>
      </c>
      <c r="D26" t="s">
        <v>1885</v>
      </c>
      <c r="E26" s="8" t="s">
        <v>3107</v>
      </c>
      <c r="F26" s="8">
        <v>67</v>
      </c>
    </row>
    <row r="27" spans="1:6">
      <c r="A27" s="8">
        <v>92</v>
      </c>
      <c r="B27" s="8" t="s">
        <v>2352</v>
      </c>
      <c r="D27" t="s">
        <v>1886</v>
      </c>
      <c r="E27" s="8" t="s">
        <v>2474</v>
      </c>
      <c r="F27" s="8">
        <v>73</v>
      </c>
    </row>
    <row r="28" spans="1:6">
      <c r="A28" s="8">
        <v>92</v>
      </c>
      <c r="B28" s="8" t="s">
        <v>2352</v>
      </c>
      <c r="D28" t="s">
        <v>1887</v>
      </c>
      <c r="E28" s="8" t="s">
        <v>2532</v>
      </c>
      <c r="F28" s="8">
        <v>76</v>
      </c>
    </row>
    <row r="29" spans="1:6">
      <c r="A29" s="8">
        <v>92</v>
      </c>
      <c r="B29" s="8" t="s">
        <v>2468</v>
      </c>
      <c r="D29" t="s">
        <v>1888</v>
      </c>
      <c r="E29" s="8" t="s">
        <v>3169</v>
      </c>
      <c r="F29" s="8">
        <v>80</v>
      </c>
    </row>
    <row r="30" spans="1:6">
      <c r="A30" s="8">
        <v>92</v>
      </c>
      <c r="B30" s="8" t="s">
        <v>2386</v>
      </c>
      <c r="D30" t="s">
        <v>1889</v>
      </c>
      <c r="E30" s="8" t="s">
        <v>2673</v>
      </c>
      <c r="F30" s="8">
        <v>82</v>
      </c>
    </row>
    <row r="31" spans="1:6">
      <c r="A31" s="8">
        <v>92</v>
      </c>
      <c r="B31" s="8" t="s">
        <v>2386</v>
      </c>
      <c r="D31" t="s">
        <v>1890</v>
      </c>
      <c r="E31" s="8" t="s">
        <v>2711</v>
      </c>
      <c r="F31" s="8">
        <v>83</v>
      </c>
    </row>
    <row r="32" spans="1:6">
      <c r="A32" s="8">
        <v>92</v>
      </c>
      <c r="B32" s="8" t="s">
        <v>2386</v>
      </c>
      <c r="D32" t="s">
        <v>1891</v>
      </c>
      <c r="E32" s="8" t="s">
        <v>2711</v>
      </c>
      <c r="F32" s="8">
        <v>84</v>
      </c>
    </row>
    <row r="33" spans="1:6">
      <c r="A33" s="8">
        <v>92</v>
      </c>
      <c r="B33" s="8" t="s">
        <v>2386</v>
      </c>
      <c r="D33" t="s">
        <v>1892</v>
      </c>
      <c r="E33" s="8" t="s">
        <v>2493</v>
      </c>
      <c r="F33" s="8">
        <v>85</v>
      </c>
    </row>
    <row r="34" spans="1:6">
      <c r="A34" s="8">
        <v>92</v>
      </c>
      <c r="B34" s="8" t="s">
        <v>2386</v>
      </c>
      <c r="D34" t="s">
        <v>1893</v>
      </c>
      <c r="E34" s="8" t="s">
        <v>2493</v>
      </c>
      <c r="F34" s="8">
        <v>86</v>
      </c>
    </row>
    <row r="35" spans="1:6">
      <c r="A35" s="8">
        <v>92</v>
      </c>
      <c r="B35" s="8" t="s">
        <v>967</v>
      </c>
      <c r="D35" s="8" t="s">
        <v>1894</v>
      </c>
    </row>
    <row r="36" spans="1:6">
      <c r="A36" s="8">
        <v>92</v>
      </c>
      <c r="B36" s="8" t="s">
        <v>967</v>
      </c>
      <c r="D36" t="s">
        <v>1895</v>
      </c>
      <c r="E36" s="8" t="s">
        <v>1881</v>
      </c>
      <c r="F36" s="8">
        <v>87</v>
      </c>
    </row>
    <row r="37" spans="1:6">
      <c r="A37" s="8">
        <v>92</v>
      </c>
      <c r="B37" s="8" t="s">
        <v>967</v>
      </c>
      <c r="D37" t="s">
        <v>1896</v>
      </c>
      <c r="E37" s="8" t="s">
        <v>1881</v>
      </c>
      <c r="F37" s="8">
        <v>91</v>
      </c>
    </row>
    <row r="38" spans="1:6">
      <c r="A38" s="8">
        <v>92</v>
      </c>
      <c r="B38" s="8" t="s">
        <v>967</v>
      </c>
      <c r="D38" t="s">
        <v>1897</v>
      </c>
      <c r="E38" s="8" t="s">
        <v>2472</v>
      </c>
      <c r="F38" s="8">
        <v>95</v>
      </c>
    </row>
    <row r="39" spans="1:6">
      <c r="A39" s="8">
        <v>92</v>
      </c>
      <c r="B39" s="8" t="s">
        <v>967</v>
      </c>
      <c r="D39" t="s">
        <v>1898</v>
      </c>
      <c r="F39" s="8">
        <v>96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F3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91</v>
      </c>
      <c r="B2" s="8" t="s">
        <v>3229</v>
      </c>
      <c r="D2" t="s">
        <v>3229</v>
      </c>
      <c r="F2" s="8">
        <v>3</v>
      </c>
    </row>
    <row r="3" spans="1:6">
      <c r="A3" s="8">
        <v>91</v>
      </c>
      <c r="B3" s="8" t="s">
        <v>3229</v>
      </c>
      <c r="D3" t="s">
        <v>1821</v>
      </c>
      <c r="E3" s="8" t="s">
        <v>1822</v>
      </c>
      <c r="F3" s="8">
        <v>4</v>
      </c>
    </row>
    <row r="4" spans="1:6">
      <c r="A4" s="8">
        <v>91</v>
      </c>
      <c r="B4" s="8" t="s">
        <v>3229</v>
      </c>
      <c r="D4" t="s">
        <v>1823</v>
      </c>
      <c r="E4" s="8" t="s">
        <v>1824</v>
      </c>
      <c r="F4" s="8">
        <v>5</v>
      </c>
    </row>
    <row r="5" spans="1:6">
      <c r="A5" s="8">
        <v>91</v>
      </c>
      <c r="B5" s="8" t="s">
        <v>3229</v>
      </c>
      <c r="D5" t="s">
        <v>1825</v>
      </c>
      <c r="E5" s="8" t="s">
        <v>1826</v>
      </c>
      <c r="F5" s="8">
        <v>6</v>
      </c>
    </row>
    <row r="6" spans="1:6">
      <c r="A6" s="8">
        <v>91</v>
      </c>
      <c r="B6" s="8" t="s">
        <v>3229</v>
      </c>
      <c r="D6" t="s">
        <v>1827</v>
      </c>
      <c r="E6" s="8" t="s">
        <v>1828</v>
      </c>
      <c r="F6" s="8">
        <v>7</v>
      </c>
    </row>
    <row r="7" spans="1:6">
      <c r="A7" s="8">
        <v>91</v>
      </c>
      <c r="B7" s="8" t="s">
        <v>3229</v>
      </c>
      <c r="D7" t="s">
        <v>3556</v>
      </c>
      <c r="E7" s="8" t="s">
        <v>1829</v>
      </c>
      <c r="F7" s="8">
        <v>8</v>
      </c>
    </row>
    <row r="8" spans="1:6">
      <c r="A8" s="8">
        <v>91</v>
      </c>
      <c r="B8" s="8" t="s">
        <v>3229</v>
      </c>
      <c r="D8" t="s">
        <v>1830</v>
      </c>
      <c r="E8" s="8" t="s">
        <v>2489</v>
      </c>
      <c r="F8" s="8">
        <v>12</v>
      </c>
    </row>
    <row r="9" spans="1:6">
      <c r="A9" s="8">
        <v>91</v>
      </c>
      <c r="B9" s="8" t="s">
        <v>3229</v>
      </c>
      <c r="D9" t="s">
        <v>1831</v>
      </c>
      <c r="E9" s="8" t="s">
        <v>2489</v>
      </c>
      <c r="F9" s="8">
        <v>14</v>
      </c>
    </row>
    <row r="10" spans="1:6">
      <c r="A10" s="8">
        <v>91</v>
      </c>
      <c r="B10" s="8" t="s">
        <v>3229</v>
      </c>
      <c r="D10" t="s">
        <v>1832</v>
      </c>
      <c r="E10" s="8" t="s">
        <v>2493</v>
      </c>
      <c r="F10" s="8">
        <v>15</v>
      </c>
    </row>
    <row r="11" spans="1:6">
      <c r="A11" s="8">
        <v>91</v>
      </c>
      <c r="B11" s="8" t="s">
        <v>3229</v>
      </c>
      <c r="D11" t="s">
        <v>1833</v>
      </c>
      <c r="E11" s="8" t="s">
        <v>2598</v>
      </c>
      <c r="F11" s="8">
        <v>17</v>
      </c>
    </row>
    <row r="12" spans="1:6">
      <c r="A12" s="8">
        <v>91</v>
      </c>
      <c r="B12" s="8" t="s">
        <v>3229</v>
      </c>
      <c r="D12" t="s">
        <v>1834</v>
      </c>
      <c r="E12" s="8" t="s">
        <v>2687</v>
      </c>
      <c r="F12" s="8">
        <v>22</v>
      </c>
    </row>
    <row r="13" spans="1:6">
      <c r="A13" s="8">
        <v>91</v>
      </c>
      <c r="B13" s="8" t="s">
        <v>3229</v>
      </c>
      <c r="D13" t="s">
        <v>1835</v>
      </c>
      <c r="E13" s="8" t="s">
        <v>3157</v>
      </c>
      <c r="F13" s="8">
        <v>24</v>
      </c>
    </row>
    <row r="14" spans="1:6">
      <c r="A14" s="8">
        <v>91</v>
      </c>
      <c r="B14" s="8" t="s">
        <v>3229</v>
      </c>
      <c r="D14" t="s">
        <v>1836</v>
      </c>
      <c r="E14" s="8" t="s">
        <v>2349</v>
      </c>
      <c r="F14" s="8">
        <v>27</v>
      </c>
    </row>
    <row r="15" spans="1:6">
      <c r="A15" s="8">
        <v>91</v>
      </c>
      <c r="B15" s="8" t="s">
        <v>3229</v>
      </c>
      <c r="D15" t="s">
        <v>1837</v>
      </c>
      <c r="E15" s="8" t="s">
        <v>2472</v>
      </c>
      <c r="F15" s="8">
        <v>29</v>
      </c>
    </row>
    <row r="16" spans="1:6">
      <c r="A16" s="8">
        <v>91</v>
      </c>
      <c r="B16" s="8" t="s">
        <v>1098</v>
      </c>
      <c r="D16" t="s">
        <v>1838</v>
      </c>
      <c r="E16" s="8" t="s">
        <v>1839</v>
      </c>
      <c r="F16" s="8">
        <v>31</v>
      </c>
    </row>
    <row r="17" spans="1:6">
      <c r="A17" s="8">
        <v>91</v>
      </c>
      <c r="B17" s="8" t="s">
        <v>2352</v>
      </c>
      <c r="D17" t="s">
        <v>1840</v>
      </c>
      <c r="E17" s="8" t="s">
        <v>3107</v>
      </c>
      <c r="F17" s="8">
        <v>41</v>
      </c>
    </row>
    <row r="18" spans="1:6">
      <c r="A18" s="8">
        <v>91</v>
      </c>
      <c r="B18" s="8" t="s">
        <v>2352</v>
      </c>
      <c r="D18" t="s">
        <v>4280</v>
      </c>
      <c r="E18" s="8" t="s">
        <v>2489</v>
      </c>
      <c r="F18" s="8">
        <v>49</v>
      </c>
    </row>
    <row r="19" spans="1:6">
      <c r="A19" s="8">
        <v>91</v>
      </c>
      <c r="B19" s="8" t="s">
        <v>2352</v>
      </c>
      <c r="D19" t="s">
        <v>1841</v>
      </c>
      <c r="E19" s="8" t="s">
        <v>2474</v>
      </c>
      <c r="F19" s="8">
        <v>51</v>
      </c>
    </row>
    <row r="20" spans="1:6">
      <c r="A20" s="8">
        <v>91</v>
      </c>
      <c r="B20" s="8" t="s">
        <v>2352</v>
      </c>
      <c r="D20" t="s">
        <v>1842</v>
      </c>
      <c r="E20" s="8" t="s">
        <v>3396</v>
      </c>
      <c r="F20" s="8">
        <v>53</v>
      </c>
    </row>
    <row r="21" spans="1:6">
      <c r="A21" s="8">
        <v>91</v>
      </c>
      <c r="B21" s="8" t="s">
        <v>2352</v>
      </c>
      <c r="D21" t="s">
        <v>1843</v>
      </c>
      <c r="E21" s="8" t="s">
        <v>1844</v>
      </c>
      <c r="F21" s="8">
        <v>58</v>
      </c>
    </row>
    <row r="22" spans="1:6">
      <c r="A22" s="8">
        <v>91</v>
      </c>
      <c r="B22" s="8" t="s">
        <v>2352</v>
      </c>
      <c r="D22" t="s">
        <v>1662</v>
      </c>
      <c r="E22" s="8" t="s">
        <v>3356</v>
      </c>
      <c r="F22" s="8">
        <v>60</v>
      </c>
    </row>
    <row r="23" spans="1:6">
      <c r="A23" s="8">
        <v>91</v>
      </c>
      <c r="B23" s="8" t="s">
        <v>2352</v>
      </c>
      <c r="D23" t="s">
        <v>1845</v>
      </c>
      <c r="E23" s="8" t="s">
        <v>1846</v>
      </c>
      <c r="F23" s="8">
        <v>64</v>
      </c>
    </row>
    <row r="24" spans="1:6">
      <c r="A24" s="8">
        <v>91</v>
      </c>
      <c r="B24" s="8" t="s">
        <v>2352</v>
      </c>
      <c r="D24" t="s">
        <v>1847</v>
      </c>
      <c r="E24" s="8" t="s">
        <v>2588</v>
      </c>
      <c r="F24" s="8">
        <v>65</v>
      </c>
    </row>
    <row r="25" spans="1:6">
      <c r="A25" s="8">
        <v>91</v>
      </c>
      <c r="B25" s="8" t="s">
        <v>2352</v>
      </c>
      <c r="D25" t="s">
        <v>1848</v>
      </c>
      <c r="E25" s="8" t="s">
        <v>2493</v>
      </c>
      <c r="F25" s="8">
        <v>69</v>
      </c>
    </row>
    <row r="26" spans="1:6">
      <c r="A26" s="8">
        <v>91</v>
      </c>
      <c r="B26" s="8" t="s">
        <v>2352</v>
      </c>
      <c r="D26" t="s">
        <v>1849</v>
      </c>
      <c r="E26" s="8" t="s">
        <v>2349</v>
      </c>
      <c r="F26" s="8">
        <v>75</v>
      </c>
    </row>
    <row r="27" spans="1:6">
      <c r="A27" s="8">
        <v>91</v>
      </c>
      <c r="B27" s="8" t="s">
        <v>1659</v>
      </c>
      <c r="D27" t="s">
        <v>1850</v>
      </c>
      <c r="E27" s="8" t="s">
        <v>1661</v>
      </c>
      <c r="F27" s="8">
        <v>79</v>
      </c>
    </row>
    <row r="28" spans="1:6">
      <c r="A28" s="8">
        <v>91</v>
      </c>
      <c r="B28" s="8" t="s">
        <v>2468</v>
      </c>
      <c r="D28" t="s">
        <v>1851</v>
      </c>
      <c r="E28" s="8" t="s">
        <v>1088</v>
      </c>
      <c r="F28" s="8">
        <v>90</v>
      </c>
    </row>
    <row r="29" spans="1:6">
      <c r="A29" s="8">
        <v>91</v>
      </c>
      <c r="B29" s="8" t="s">
        <v>2468</v>
      </c>
      <c r="D29" t="s">
        <v>1852</v>
      </c>
      <c r="E29" s="8" t="s">
        <v>1088</v>
      </c>
      <c r="F29" s="8">
        <v>90</v>
      </c>
    </row>
    <row r="30" spans="1:6">
      <c r="A30" s="8">
        <v>91</v>
      </c>
      <c r="B30" s="8" t="s">
        <v>2468</v>
      </c>
      <c r="D30" t="s">
        <v>1853</v>
      </c>
      <c r="E30" s="8" t="s">
        <v>1854</v>
      </c>
      <c r="F30" s="8">
        <v>91</v>
      </c>
    </row>
    <row r="31" spans="1:6">
      <c r="A31" s="8">
        <v>91</v>
      </c>
      <c r="B31" s="8" t="s">
        <v>2468</v>
      </c>
      <c r="D31" t="s">
        <v>1855</v>
      </c>
      <c r="E31" s="8" t="s">
        <v>1854</v>
      </c>
      <c r="F31" s="8">
        <v>91</v>
      </c>
    </row>
    <row r="32" spans="1:6">
      <c r="A32" s="8">
        <v>91</v>
      </c>
      <c r="B32" s="8" t="s">
        <v>1856</v>
      </c>
      <c r="D32" t="s">
        <v>1857</v>
      </c>
      <c r="E32" s="8" t="s">
        <v>3919</v>
      </c>
      <c r="F32" s="8">
        <v>92</v>
      </c>
    </row>
    <row r="33" spans="1:6">
      <c r="A33" s="8">
        <v>91</v>
      </c>
      <c r="B33" s="8" t="s">
        <v>2386</v>
      </c>
      <c r="D33" t="s">
        <v>1858</v>
      </c>
      <c r="E33" s="8" t="s">
        <v>2598</v>
      </c>
      <c r="F33" s="8">
        <v>94</v>
      </c>
    </row>
    <row r="34" spans="1:6">
      <c r="A34" s="8">
        <v>91</v>
      </c>
      <c r="B34" s="8" t="s">
        <v>2386</v>
      </c>
      <c r="D34" t="s">
        <v>1859</v>
      </c>
      <c r="E34" s="8" t="s">
        <v>2604</v>
      </c>
      <c r="F34" s="8">
        <v>95</v>
      </c>
    </row>
  </sheetData>
  <phoneticPr fontId="2"/>
  <pageMargins left="0.78700000000000003" right="0.78700000000000003" top="0.98399999999999999" bottom="0.98399999999999999" header="0.51200000000000001" footer="0.51200000000000001"/>
  <pageSetup paperSize="9" orientation="portrait" horizontalDpi="4294967293"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F39"/>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t="s">
        <v>1768</v>
      </c>
      <c r="B2" s="8" t="s">
        <v>1769</v>
      </c>
      <c r="D2" s="8" t="s">
        <v>1769</v>
      </c>
      <c r="E2" s="8" t="s">
        <v>2503</v>
      </c>
      <c r="F2" s="8">
        <v>1</v>
      </c>
    </row>
    <row r="3" spans="1:6">
      <c r="A3" s="8" t="s">
        <v>1768</v>
      </c>
      <c r="B3" s="8" t="s">
        <v>1770</v>
      </c>
      <c r="D3" s="8" t="s">
        <v>1770</v>
      </c>
      <c r="E3" s="8" t="s">
        <v>1771</v>
      </c>
      <c r="F3" s="8">
        <v>3</v>
      </c>
    </row>
    <row r="4" spans="1:6">
      <c r="A4" s="8" t="s">
        <v>1768</v>
      </c>
      <c r="B4" s="8" t="s">
        <v>1772</v>
      </c>
      <c r="D4" s="8" t="s">
        <v>1772</v>
      </c>
      <c r="E4" s="8" t="s">
        <v>2467</v>
      </c>
      <c r="F4" s="8">
        <v>20</v>
      </c>
    </row>
    <row r="5" spans="1:6">
      <c r="A5" s="8" t="s">
        <v>1768</v>
      </c>
      <c r="B5" s="8" t="s">
        <v>1773</v>
      </c>
      <c r="D5" s="8" t="s">
        <v>1773</v>
      </c>
      <c r="E5" s="8" t="s">
        <v>2349</v>
      </c>
      <c r="F5" s="8">
        <v>30</v>
      </c>
    </row>
    <row r="6" spans="1:6">
      <c r="A6" s="8" t="s">
        <v>1768</v>
      </c>
      <c r="B6" s="8" t="s">
        <v>1774</v>
      </c>
      <c r="D6" s="8" t="s">
        <v>1775</v>
      </c>
      <c r="E6" s="8" t="s">
        <v>1771</v>
      </c>
      <c r="F6" s="8">
        <v>32</v>
      </c>
    </row>
    <row r="7" spans="1:6">
      <c r="A7" s="8" t="s">
        <v>1768</v>
      </c>
      <c r="B7" s="8" t="s">
        <v>1774</v>
      </c>
      <c r="D7" s="8" t="s">
        <v>1776</v>
      </c>
      <c r="E7" s="8" t="s">
        <v>2588</v>
      </c>
      <c r="F7" s="8">
        <v>37</v>
      </c>
    </row>
    <row r="8" spans="1:6">
      <c r="A8" s="8" t="s">
        <v>1768</v>
      </c>
      <c r="B8" s="8" t="s">
        <v>1774</v>
      </c>
      <c r="D8" s="8" t="s">
        <v>1777</v>
      </c>
      <c r="E8" s="8" t="s">
        <v>1778</v>
      </c>
      <c r="F8" s="8">
        <v>38</v>
      </c>
    </row>
    <row r="9" spans="1:6">
      <c r="A9" s="8" t="s">
        <v>1768</v>
      </c>
      <c r="B9" s="8" t="s">
        <v>1774</v>
      </c>
      <c r="D9" s="8" t="s">
        <v>1779</v>
      </c>
    </row>
    <row r="10" spans="1:6">
      <c r="A10" s="8" t="s">
        <v>1768</v>
      </c>
      <c r="B10" s="8" t="s">
        <v>1774</v>
      </c>
      <c r="D10" s="8" t="s">
        <v>1222</v>
      </c>
      <c r="E10" s="8" t="s">
        <v>3107</v>
      </c>
      <c r="F10" s="8">
        <v>51</v>
      </c>
    </row>
    <row r="11" spans="1:6">
      <c r="A11" s="8" t="s">
        <v>1768</v>
      </c>
      <c r="B11" s="8" t="s">
        <v>1774</v>
      </c>
      <c r="D11" s="8" t="s">
        <v>1780</v>
      </c>
      <c r="E11" s="8" t="s">
        <v>2355</v>
      </c>
      <c r="F11" s="8">
        <v>52</v>
      </c>
    </row>
    <row r="12" spans="1:6">
      <c r="A12" s="8" t="s">
        <v>1768</v>
      </c>
      <c r="B12" s="8" t="s">
        <v>1774</v>
      </c>
      <c r="D12" s="8" t="s">
        <v>1781</v>
      </c>
      <c r="E12" s="8" t="s">
        <v>856</v>
      </c>
      <c r="F12" s="8">
        <v>54</v>
      </c>
    </row>
    <row r="13" spans="1:6">
      <c r="A13" s="8" t="s">
        <v>1768</v>
      </c>
      <c r="B13" s="8" t="s">
        <v>1774</v>
      </c>
      <c r="D13" s="8" t="s">
        <v>1782</v>
      </c>
      <c r="E13" s="8" t="s">
        <v>2501</v>
      </c>
      <c r="F13" s="8">
        <v>56</v>
      </c>
    </row>
    <row r="14" spans="1:6">
      <c r="A14" s="8" t="s">
        <v>1768</v>
      </c>
      <c r="B14" s="8" t="s">
        <v>1774</v>
      </c>
      <c r="D14" s="8" t="s">
        <v>1783</v>
      </c>
      <c r="E14" s="8" t="s">
        <v>2655</v>
      </c>
      <c r="F14" s="8">
        <v>61</v>
      </c>
    </row>
    <row r="15" spans="1:6">
      <c r="A15" s="8" t="s">
        <v>1768</v>
      </c>
      <c r="B15" s="8" t="s">
        <v>1774</v>
      </c>
      <c r="D15" s="8" t="s">
        <v>1784</v>
      </c>
      <c r="E15" s="8" t="s">
        <v>2402</v>
      </c>
      <c r="F15" s="8">
        <v>65</v>
      </c>
    </row>
    <row r="16" spans="1:6">
      <c r="A16" s="8" t="s">
        <v>1768</v>
      </c>
      <c r="B16" s="8" t="s">
        <v>1774</v>
      </c>
      <c r="D16" s="8" t="s">
        <v>1785</v>
      </c>
      <c r="E16" s="8" t="s">
        <v>989</v>
      </c>
      <c r="F16" s="8">
        <v>71</v>
      </c>
    </row>
    <row r="17" spans="1:6">
      <c r="A17" s="8" t="s">
        <v>1768</v>
      </c>
      <c r="B17" s="8" t="s">
        <v>1774</v>
      </c>
      <c r="D17" s="8" t="s">
        <v>1786</v>
      </c>
      <c r="E17" s="8" t="s">
        <v>2489</v>
      </c>
      <c r="F17" s="8">
        <v>79</v>
      </c>
    </row>
    <row r="18" spans="1:6">
      <c r="A18" s="8" t="s">
        <v>1768</v>
      </c>
      <c r="B18" s="8" t="s">
        <v>1774</v>
      </c>
      <c r="D18" s="8" t="s">
        <v>1787</v>
      </c>
      <c r="E18" s="8" t="s">
        <v>1771</v>
      </c>
      <c r="F18" s="8">
        <v>81</v>
      </c>
    </row>
    <row r="19" spans="1:6">
      <c r="A19" s="8" t="s">
        <v>1768</v>
      </c>
      <c r="B19" s="8" t="s">
        <v>1774</v>
      </c>
      <c r="D19" s="8" t="s">
        <v>1788</v>
      </c>
    </row>
    <row r="20" spans="1:6">
      <c r="A20" s="8" t="s">
        <v>1768</v>
      </c>
      <c r="B20" s="8" t="s">
        <v>1774</v>
      </c>
      <c r="D20" s="8" t="s">
        <v>1789</v>
      </c>
      <c r="E20" s="8" t="s">
        <v>1790</v>
      </c>
      <c r="F20" s="8">
        <v>87</v>
      </c>
    </row>
    <row r="21" spans="1:6">
      <c r="A21" s="8" t="s">
        <v>1768</v>
      </c>
      <c r="B21" s="8" t="s">
        <v>1774</v>
      </c>
      <c r="D21" s="8" t="s">
        <v>1791</v>
      </c>
      <c r="E21" s="8" t="s">
        <v>1411</v>
      </c>
      <c r="F21" s="8">
        <v>91</v>
      </c>
    </row>
    <row r="22" spans="1:6">
      <c r="A22" s="8" t="s">
        <v>1768</v>
      </c>
      <c r="B22" s="8" t="s">
        <v>1774</v>
      </c>
      <c r="D22" s="8" t="s">
        <v>1792</v>
      </c>
      <c r="E22" s="8" t="s">
        <v>2351</v>
      </c>
      <c r="F22" s="8">
        <v>97</v>
      </c>
    </row>
    <row r="23" spans="1:6">
      <c r="A23" s="8" t="s">
        <v>1768</v>
      </c>
      <c r="B23" s="8" t="s">
        <v>1774</v>
      </c>
      <c r="D23" s="8" t="s">
        <v>1793</v>
      </c>
      <c r="E23" s="8" t="s">
        <v>2604</v>
      </c>
      <c r="F23" s="8">
        <v>99</v>
      </c>
    </row>
    <row r="24" spans="1:6">
      <c r="A24" s="8" t="s">
        <v>1768</v>
      </c>
      <c r="B24" s="8" t="s">
        <v>1794</v>
      </c>
      <c r="D24" s="8" t="s">
        <v>1795</v>
      </c>
      <c r="F24" s="8">
        <v>100</v>
      </c>
    </row>
    <row r="25" spans="1:6">
      <c r="A25" s="8" t="s">
        <v>1768</v>
      </c>
      <c r="B25" s="8" t="s">
        <v>1794</v>
      </c>
      <c r="D25" s="8" t="s">
        <v>1796</v>
      </c>
      <c r="E25" s="8" t="s">
        <v>1797</v>
      </c>
      <c r="F25" s="8">
        <v>108</v>
      </c>
    </row>
    <row r="26" spans="1:6">
      <c r="A26" s="8" t="s">
        <v>1768</v>
      </c>
      <c r="B26" s="8" t="s">
        <v>1794</v>
      </c>
      <c r="D26" s="8" t="s">
        <v>1798</v>
      </c>
      <c r="F26" s="8">
        <v>109</v>
      </c>
    </row>
    <row r="27" spans="1:6">
      <c r="A27" s="8" t="s">
        <v>1768</v>
      </c>
      <c r="B27" s="8" t="s">
        <v>1794</v>
      </c>
      <c r="D27" s="8" t="s">
        <v>1799</v>
      </c>
      <c r="E27" s="8" t="s">
        <v>1800</v>
      </c>
      <c r="F27" s="8">
        <v>112</v>
      </c>
    </row>
    <row r="28" spans="1:6">
      <c r="A28" s="8" t="s">
        <v>1768</v>
      </c>
      <c r="B28" s="8" t="s">
        <v>1794</v>
      </c>
      <c r="D28" s="8" t="s">
        <v>1801</v>
      </c>
      <c r="E28" s="8" t="s">
        <v>1802</v>
      </c>
      <c r="F28" s="8">
        <v>114</v>
      </c>
    </row>
    <row r="29" spans="1:6">
      <c r="A29" s="8" t="s">
        <v>1768</v>
      </c>
      <c r="B29" s="8" t="s">
        <v>1794</v>
      </c>
      <c r="D29" s="8" t="s">
        <v>1803</v>
      </c>
      <c r="E29" s="8" t="s">
        <v>1804</v>
      </c>
      <c r="F29" s="8">
        <v>116</v>
      </c>
    </row>
    <row r="30" spans="1:6">
      <c r="A30" s="8" t="s">
        <v>1768</v>
      </c>
      <c r="B30" s="8" t="s">
        <v>1794</v>
      </c>
      <c r="D30" s="8" t="s">
        <v>1805</v>
      </c>
      <c r="E30" s="8" t="s">
        <v>1806</v>
      </c>
      <c r="F30" s="8">
        <v>118</v>
      </c>
    </row>
    <row r="31" spans="1:6">
      <c r="A31" s="8" t="s">
        <v>1768</v>
      </c>
      <c r="B31" s="8" t="s">
        <v>1807</v>
      </c>
      <c r="D31" s="8" t="s">
        <v>1808</v>
      </c>
      <c r="E31" s="8" t="s">
        <v>1809</v>
      </c>
      <c r="F31" s="8">
        <v>123</v>
      </c>
    </row>
    <row r="32" spans="1:6">
      <c r="A32" s="8" t="s">
        <v>1768</v>
      </c>
      <c r="B32" s="8" t="s">
        <v>1807</v>
      </c>
      <c r="D32" s="8" t="s">
        <v>1808</v>
      </c>
      <c r="E32" s="8" t="s">
        <v>2460</v>
      </c>
      <c r="F32" s="8">
        <v>124</v>
      </c>
    </row>
    <row r="33" spans="1:6">
      <c r="A33" s="8" t="s">
        <v>1768</v>
      </c>
      <c r="B33" s="8" t="s">
        <v>1807</v>
      </c>
      <c r="D33" s="8" t="s">
        <v>1810</v>
      </c>
      <c r="E33" s="8" t="s">
        <v>3545</v>
      </c>
      <c r="F33" s="8">
        <v>127</v>
      </c>
    </row>
    <row r="34" spans="1:6">
      <c r="A34" s="8" t="s">
        <v>1768</v>
      </c>
      <c r="B34" s="8" t="s">
        <v>1807</v>
      </c>
      <c r="D34" s="8" t="s">
        <v>1766</v>
      </c>
      <c r="E34" s="8" t="s">
        <v>1811</v>
      </c>
      <c r="F34" s="8">
        <v>130</v>
      </c>
    </row>
    <row r="35" spans="1:6">
      <c r="A35" s="8" t="s">
        <v>1768</v>
      </c>
      <c r="B35" s="8" t="s">
        <v>1807</v>
      </c>
      <c r="D35" s="8" t="s">
        <v>1812</v>
      </c>
      <c r="E35" s="8" t="s">
        <v>3757</v>
      </c>
      <c r="F35" s="8">
        <v>133</v>
      </c>
    </row>
    <row r="36" spans="1:6">
      <c r="A36" s="8" t="s">
        <v>1768</v>
      </c>
      <c r="B36" s="8" t="s">
        <v>1813</v>
      </c>
      <c r="D36" s="8" t="s">
        <v>1814</v>
      </c>
      <c r="F36" s="8">
        <v>135</v>
      </c>
    </row>
    <row r="37" spans="1:6">
      <c r="A37" s="8" t="s">
        <v>1768</v>
      </c>
      <c r="B37" s="8" t="s">
        <v>1815</v>
      </c>
      <c r="D37" s="8" t="s">
        <v>1816</v>
      </c>
      <c r="E37" s="8" t="s">
        <v>1817</v>
      </c>
      <c r="F37" s="8">
        <v>162</v>
      </c>
    </row>
    <row r="38" spans="1:6">
      <c r="A38" s="8" t="s">
        <v>1768</v>
      </c>
      <c r="B38" s="8" t="s">
        <v>1815</v>
      </c>
      <c r="D38" s="8" t="s">
        <v>1818</v>
      </c>
      <c r="E38" s="8" t="s">
        <v>1819</v>
      </c>
      <c r="F38" s="8">
        <v>167</v>
      </c>
    </row>
    <row r="39" spans="1:6">
      <c r="A39" s="8" t="s">
        <v>1768</v>
      </c>
      <c r="B39" s="8" t="s">
        <v>1815</v>
      </c>
      <c r="D39" s="8" t="s">
        <v>1820</v>
      </c>
      <c r="F39" s="8">
        <v>176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F48"/>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90</v>
      </c>
      <c r="B2" s="8" t="s">
        <v>1706</v>
      </c>
      <c r="D2" t="s">
        <v>1706</v>
      </c>
      <c r="F2" s="8">
        <v>4</v>
      </c>
    </row>
    <row r="3" spans="1:6">
      <c r="A3" s="8">
        <v>90</v>
      </c>
      <c r="B3" s="8" t="s">
        <v>1706</v>
      </c>
      <c r="D3" t="s">
        <v>1707</v>
      </c>
      <c r="F3" s="8">
        <v>7</v>
      </c>
    </row>
    <row r="4" spans="1:6">
      <c r="A4" s="8">
        <v>90</v>
      </c>
      <c r="B4" s="8" t="s">
        <v>1706</v>
      </c>
      <c r="D4" t="s">
        <v>1708</v>
      </c>
      <c r="E4" s="8" t="s">
        <v>2863</v>
      </c>
      <c r="F4" s="8">
        <v>8</v>
      </c>
    </row>
    <row r="5" spans="1:6">
      <c r="A5" s="8">
        <v>90</v>
      </c>
      <c r="B5" s="8" t="s">
        <v>1706</v>
      </c>
      <c r="D5" t="s">
        <v>1709</v>
      </c>
      <c r="E5" s="8" t="s">
        <v>2452</v>
      </c>
      <c r="F5" s="8">
        <v>9</v>
      </c>
    </row>
    <row r="6" spans="1:6">
      <c r="A6" s="8">
        <v>90</v>
      </c>
      <c r="B6" s="8" t="s">
        <v>1706</v>
      </c>
      <c r="D6" t="s">
        <v>1710</v>
      </c>
      <c r="E6" s="8" t="s">
        <v>2402</v>
      </c>
      <c r="F6" s="8">
        <v>10</v>
      </c>
    </row>
    <row r="7" spans="1:6">
      <c r="A7" s="8">
        <v>90</v>
      </c>
      <c r="B7" s="8" t="s">
        <v>1706</v>
      </c>
      <c r="D7" t="s">
        <v>1711</v>
      </c>
      <c r="E7" s="8" t="s">
        <v>3850</v>
      </c>
      <c r="F7" s="8">
        <v>13</v>
      </c>
    </row>
    <row r="8" spans="1:6">
      <c r="A8" s="8">
        <v>90</v>
      </c>
      <c r="B8" s="8" t="s">
        <v>1706</v>
      </c>
      <c r="D8" t="s">
        <v>1712</v>
      </c>
      <c r="E8" s="8" t="s">
        <v>1713</v>
      </c>
      <c r="F8" s="8">
        <v>15</v>
      </c>
    </row>
    <row r="9" spans="1:6">
      <c r="A9" s="8">
        <v>90</v>
      </c>
      <c r="B9" s="8" t="s">
        <v>1706</v>
      </c>
      <c r="D9" t="s">
        <v>1714</v>
      </c>
      <c r="E9" s="8" t="s">
        <v>1715</v>
      </c>
      <c r="F9" s="8">
        <v>18</v>
      </c>
    </row>
    <row r="10" spans="1:6">
      <c r="A10" s="8">
        <v>90</v>
      </c>
      <c r="B10" s="8" t="s">
        <v>1706</v>
      </c>
      <c r="D10" t="s">
        <v>1716</v>
      </c>
      <c r="E10" s="8" t="s">
        <v>2725</v>
      </c>
      <c r="F10" s="8">
        <v>19</v>
      </c>
    </row>
    <row r="11" spans="1:6">
      <c r="A11" s="8">
        <v>90</v>
      </c>
      <c r="B11" s="8" t="s">
        <v>1706</v>
      </c>
      <c r="D11" t="s">
        <v>1717</v>
      </c>
      <c r="E11" s="8" t="s">
        <v>2725</v>
      </c>
      <c r="F11" s="8">
        <v>23</v>
      </c>
    </row>
    <row r="12" spans="1:6">
      <c r="A12" s="8">
        <v>90</v>
      </c>
      <c r="B12" s="8" t="s">
        <v>1706</v>
      </c>
      <c r="C12" s="8" t="s">
        <v>1718</v>
      </c>
      <c r="D12" t="s">
        <v>1719</v>
      </c>
      <c r="E12" s="8" t="s">
        <v>2687</v>
      </c>
      <c r="F12" s="8">
        <v>27</v>
      </c>
    </row>
    <row r="13" spans="1:6">
      <c r="A13" s="8">
        <v>90</v>
      </c>
      <c r="B13" s="8" t="s">
        <v>1706</v>
      </c>
      <c r="C13" s="8" t="s">
        <v>1718</v>
      </c>
      <c r="D13" t="s">
        <v>1720</v>
      </c>
      <c r="E13" s="8" t="s">
        <v>3828</v>
      </c>
      <c r="F13" s="8">
        <v>36</v>
      </c>
    </row>
    <row r="14" spans="1:6">
      <c r="A14" s="8">
        <v>90</v>
      </c>
      <c r="B14" s="8" t="s">
        <v>1706</v>
      </c>
      <c r="C14" s="8" t="s">
        <v>1721</v>
      </c>
      <c r="D14" t="s">
        <v>1722</v>
      </c>
      <c r="E14" s="8" t="s">
        <v>2349</v>
      </c>
      <c r="F14" s="8">
        <v>42</v>
      </c>
    </row>
    <row r="15" spans="1:6">
      <c r="A15" s="8">
        <v>90</v>
      </c>
      <c r="B15" s="8" t="s">
        <v>1706</v>
      </c>
      <c r="C15" s="8" t="s">
        <v>1721</v>
      </c>
      <c r="D15" t="s">
        <v>1723</v>
      </c>
      <c r="E15" s="8" t="s">
        <v>1713</v>
      </c>
      <c r="F15" s="8">
        <v>43</v>
      </c>
    </row>
    <row r="16" spans="1:6">
      <c r="A16" s="8">
        <v>90</v>
      </c>
      <c r="B16" s="8" t="s">
        <v>1706</v>
      </c>
      <c r="C16" s="8" t="s">
        <v>1721</v>
      </c>
      <c r="D16" t="s">
        <v>1724</v>
      </c>
      <c r="E16" s="8" t="s">
        <v>2588</v>
      </c>
      <c r="F16" s="8">
        <v>45</v>
      </c>
    </row>
    <row r="17" spans="1:6">
      <c r="A17" s="8">
        <v>90</v>
      </c>
      <c r="B17" s="8" t="s">
        <v>1706</v>
      </c>
      <c r="C17" s="8" t="s">
        <v>1725</v>
      </c>
      <c r="D17" t="s">
        <v>1726</v>
      </c>
      <c r="E17" s="8" t="s">
        <v>2493</v>
      </c>
      <c r="F17" s="8">
        <v>47</v>
      </c>
    </row>
    <row r="18" spans="1:6">
      <c r="A18" s="8">
        <v>90</v>
      </c>
      <c r="B18" s="8" t="s">
        <v>1706</v>
      </c>
      <c r="C18" s="8" t="s">
        <v>1727</v>
      </c>
      <c r="D18" t="s">
        <v>1728</v>
      </c>
      <c r="E18" s="8" t="s">
        <v>1729</v>
      </c>
      <c r="F18" s="8">
        <v>53</v>
      </c>
    </row>
    <row r="19" spans="1:6">
      <c r="A19" s="8">
        <v>90</v>
      </c>
      <c r="B19" s="8" t="s">
        <v>1706</v>
      </c>
      <c r="C19" s="8" t="s">
        <v>1730</v>
      </c>
      <c r="D19" t="s">
        <v>1731</v>
      </c>
      <c r="E19" s="8" t="s">
        <v>1494</v>
      </c>
      <c r="F19" s="8">
        <v>55</v>
      </c>
    </row>
    <row r="20" spans="1:6">
      <c r="A20" s="8">
        <v>90</v>
      </c>
      <c r="B20" s="8" t="s">
        <v>1706</v>
      </c>
      <c r="C20" s="8" t="s">
        <v>1732</v>
      </c>
      <c r="D20" t="s">
        <v>1733</v>
      </c>
      <c r="E20" s="8" t="s">
        <v>2598</v>
      </c>
      <c r="F20" s="8">
        <v>61</v>
      </c>
    </row>
    <row r="21" spans="1:6">
      <c r="A21" s="8">
        <v>90</v>
      </c>
      <c r="B21" s="8" t="s">
        <v>1706</v>
      </c>
      <c r="C21" s="8" t="s">
        <v>1734</v>
      </c>
      <c r="D21" t="s">
        <v>1735</v>
      </c>
      <c r="E21" s="8" t="s">
        <v>2489</v>
      </c>
      <c r="F21" s="8">
        <v>68</v>
      </c>
    </row>
    <row r="22" spans="1:6">
      <c r="A22" s="8">
        <v>90</v>
      </c>
      <c r="B22" s="8" t="s">
        <v>1706</v>
      </c>
      <c r="C22" s="8" t="s">
        <v>1736</v>
      </c>
      <c r="D22" t="s">
        <v>1737</v>
      </c>
      <c r="E22" s="8" t="s">
        <v>2539</v>
      </c>
      <c r="F22" s="8">
        <v>72</v>
      </c>
    </row>
    <row r="23" spans="1:6">
      <c r="A23" s="8">
        <v>90</v>
      </c>
      <c r="B23" s="8" t="s">
        <v>1706</v>
      </c>
      <c r="C23" s="8" t="s">
        <v>1727</v>
      </c>
      <c r="D23" t="s">
        <v>1738</v>
      </c>
      <c r="E23" s="8" t="s">
        <v>2383</v>
      </c>
      <c r="F23" s="8">
        <v>77</v>
      </c>
    </row>
    <row r="24" spans="1:6">
      <c r="A24" s="8">
        <v>90</v>
      </c>
      <c r="B24" s="8" t="s">
        <v>1706</v>
      </c>
      <c r="C24" s="8" t="s">
        <v>1730</v>
      </c>
      <c r="D24" t="s">
        <v>1739</v>
      </c>
      <c r="E24" s="8" t="s">
        <v>3369</v>
      </c>
      <c r="F24" s="8">
        <v>83</v>
      </c>
    </row>
    <row r="25" spans="1:6">
      <c r="A25" s="8">
        <v>90</v>
      </c>
      <c r="B25" s="8" t="s">
        <v>1706</v>
      </c>
      <c r="C25" s="8" t="s">
        <v>1732</v>
      </c>
      <c r="D25" t="s">
        <v>1740</v>
      </c>
      <c r="E25" s="8" t="s">
        <v>2351</v>
      </c>
      <c r="F25" s="8">
        <v>86</v>
      </c>
    </row>
    <row r="26" spans="1:6">
      <c r="A26" s="8">
        <v>90</v>
      </c>
      <c r="B26" s="8" t="s">
        <v>1706</v>
      </c>
      <c r="C26" s="8" t="s">
        <v>1734</v>
      </c>
      <c r="D26" t="s">
        <v>1741</v>
      </c>
      <c r="E26" s="8" t="s">
        <v>3041</v>
      </c>
      <c r="F26" s="8">
        <v>88</v>
      </c>
    </row>
    <row r="27" spans="1:6">
      <c r="A27" s="8">
        <v>90</v>
      </c>
      <c r="B27" s="8" t="s">
        <v>1706</v>
      </c>
      <c r="C27" s="8" t="s">
        <v>1736</v>
      </c>
      <c r="D27" t="s">
        <v>1742</v>
      </c>
      <c r="E27" s="8" t="s">
        <v>1743</v>
      </c>
      <c r="F27" s="8">
        <v>93</v>
      </c>
    </row>
    <row r="28" spans="1:6">
      <c r="A28" s="8">
        <v>90</v>
      </c>
      <c r="B28" s="8" t="s">
        <v>1706</v>
      </c>
      <c r="C28" s="8" t="s">
        <v>1730</v>
      </c>
      <c r="D28" t="s">
        <v>1744</v>
      </c>
      <c r="E28" s="8" t="s">
        <v>3112</v>
      </c>
      <c r="F28" s="8">
        <v>95</v>
      </c>
    </row>
    <row r="29" spans="1:6">
      <c r="A29" s="8">
        <v>90</v>
      </c>
      <c r="B29" s="8" t="s">
        <v>1706</v>
      </c>
      <c r="C29" s="8" t="s">
        <v>1732</v>
      </c>
      <c r="D29" t="s">
        <v>1745</v>
      </c>
      <c r="E29" s="8" t="s">
        <v>2349</v>
      </c>
      <c r="F29" s="8">
        <v>97</v>
      </c>
    </row>
    <row r="30" spans="1:6">
      <c r="A30" s="8">
        <v>90</v>
      </c>
      <c r="B30" s="8" t="s">
        <v>1706</v>
      </c>
      <c r="C30" s="8" t="s">
        <v>1734</v>
      </c>
      <c r="D30" t="s">
        <v>1746</v>
      </c>
      <c r="E30" s="8" t="s">
        <v>2355</v>
      </c>
      <c r="F30" s="8">
        <v>98</v>
      </c>
    </row>
    <row r="31" spans="1:6">
      <c r="A31" s="8">
        <v>90</v>
      </c>
      <c r="B31" s="8" t="s">
        <v>1706</v>
      </c>
      <c r="C31" s="8" t="s">
        <v>1736</v>
      </c>
      <c r="D31" t="s">
        <v>1747</v>
      </c>
      <c r="E31" s="8" t="s">
        <v>3157</v>
      </c>
      <c r="F31" s="8">
        <v>100</v>
      </c>
    </row>
    <row r="32" spans="1:6">
      <c r="A32" s="8">
        <v>90</v>
      </c>
      <c r="B32" s="8" t="s">
        <v>1706</v>
      </c>
      <c r="C32" s="8" t="s">
        <v>1748</v>
      </c>
      <c r="D32" t="s">
        <v>1749</v>
      </c>
      <c r="E32" s="8" t="s">
        <v>989</v>
      </c>
      <c r="F32" s="8">
        <v>106</v>
      </c>
    </row>
    <row r="33" spans="1:6">
      <c r="A33" s="8">
        <v>90</v>
      </c>
      <c r="B33" s="8" t="s">
        <v>1706</v>
      </c>
      <c r="C33" s="8" t="s">
        <v>1750</v>
      </c>
      <c r="D33" t="s">
        <v>1751</v>
      </c>
      <c r="E33" s="8" t="s">
        <v>3369</v>
      </c>
      <c r="F33" s="8">
        <v>115</v>
      </c>
    </row>
    <row r="34" spans="1:6">
      <c r="A34" s="8">
        <v>90</v>
      </c>
      <c r="B34" s="8" t="s">
        <v>1706</v>
      </c>
      <c r="C34" s="8" t="s">
        <v>1750</v>
      </c>
      <c r="D34" t="s">
        <v>1752</v>
      </c>
      <c r="E34" s="8" t="s">
        <v>2493</v>
      </c>
      <c r="F34" s="8">
        <v>118</v>
      </c>
    </row>
    <row r="35" spans="1:6">
      <c r="A35" s="8">
        <v>90</v>
      </c>
      <c r="B35" s="8" t="s">
        <v>1706</v>
      </c>
      <c r="C35" s="8" t="s">
        <v>1750</v>
      </c>
      <c r="D35" t="s">
        <v>1753</v>
      </c>
      <c r="E35" s="8" t="s">
        <v>2383</v>
      </c>
      <c r="F35" s="8">
        <v>120</v>
      </c>
    </row>
    <row r="36" spans="1:6">
      <c r="A36" s="8">
        <v>90</v>
      </c>
      <c r="B36" s="8" t="s">
        <v>1706</v>
      </c>
      <c r="C36" s="8" t="s">
        <v>1750</v>
      </c>
      <c r="D36" t="s">
        <v>1754</v>
      </c>
      <c r="E36" s="8" t="s">
        <v>1455</v>
      </c>
      <c r="F36" s="8">
        <v>122</v>
      </c>
    </row>
    <row r="37" spans="1:6">
      <c r="A37" s="8">
        <v>90</v>
      </c>
      <c r="B37" s="8" t="s">
        <v>1706</v>
      </c>
      <c r="D37" t="s">
        <v>1395</v>
      </c>
      <c r="E37" s="8" t="s">
        <v>2878</v>
      </c>
      <c r="F37" s="8">
        <v>124</v>
      </c>
    </row>
    <row r="38" spans="1:6">
      <c r="A38" s="8">
        <v>90</v>
      </c>
      <c r="B38" s="8" t="s">
        <v>1706</v>
      </c>
      <c r="D38" t="s">
        <v>1755</v>
      </c>
      <c r="E38" s="8" t="s">
        <v>2493</v>
      </c>
      <c r="F38" s="8">
        <v>128</v>
      </c>
    </row>
    <row r="39" spans="1:6">
      <c r="A39" s="8">
        <v>90</v>
      </c>
      <c r="B39" s="8" t="s">
        <v>1706</v>
      </c>
      <c r="D39" t="s">
        <v>1756</v>
      </c>
      <c r="E39" s="8" t="s">
        <v>2604</v>
      </c>
      <c r="F39" s="8">
        <v>129</v>
      </c>
    </row>
    <row r="40" spans="1:6">
      <c r="A40" s="8">
        <v>90</v>
      </c>
      <c r="B40" s="8" t="s">
        <v>2352</v>
      </c>
      <c r="D40" t="s">
        <v>1757</v>
      </c>
      <c r="E40" s="8" t="s">
        <v>2467</v>
      </c>
      <c r="F40" s="8">
        <v>131</v>
      </c>
    </row>
    <row r="41" spans="1:6">
      <c r="A41" s="8">
        <v>90</v>
      </c>
      <c r="B41" s="8" t="s">
        <v>2352</v>
      </c>
      <c r="D41" t="s">
        <v>1758</v>
      </c>
      <c r="E41" s="8" t="s">
        <v>3722</v>
      </c>
      <c r="F41" s="8">
        <v>138</v>
      </c>
    </row>
    <row r="42" spans="1:6">
      <c r="A42" s="8">
        <v>90</v>
      </c>
      <c r="B42" s="8" t="s">
        <v>2352</v>
      </c>
      <c r="D42" t="s">
        <v>1759</v>
      </c>
      <c r="E42" s="8" t="s">
        <v>2483</v>
      </c>
      <c r="F42" s="8">
        <v>141</v>
      </c>
    </row>
    <row r="43" spans="1:6">
      <c r="A43" s="8">
        <v>90</v>
      </c>
      <c r="B43" s="8" t="s">
        <v>1659</v>
      </c>
      <c r="D43" t="s">
        <v>1760</v>
      </c>
      <c r="E43" s="8" t="s">
        <v>1661</v>
      </c>
      <c r="F43" s="8">
        <v>142</v>
      </c>
    </row>
    <row r="44" spans="1:6">
      <c r="A44" s="8">
        <v>90</v>
      </c>
      <c r="B44" s="8" t="s">
        <v>1761</v>
      </c>
      <c r="D44" t="s">
        <v>1762</v>
      </c>
      <c r="E44" s="8" t="s">
        <v>3919</v>
      </c>
      <c r="F44" s="8">
        <v>157</v>
      </c>
    </row>
    <row r="45" spans="1:6">
      <c r="A45" s="8">
        <v>90</v>
      </c>
      <c r="B45" s="8" t="s">
        <v>1763</v>
      </c>
      <c r="D45" t="s">
        <v>1764</v>
      </c>
      <c r="E45" s="8" t="s">
        <v>1172</v>
      </c>
      <c r="F45" s="8">
        <v>158</v>
      </c>
    </row>
    <row r="46" spans="1:6">
      <c r="A46" s="8">
        <v>90</v>
      </c>
      <c r="B46" s="8" t="s">
        <v>2386</v>
      </c>
      <c r="D46" t="s">
        <v>1765</v>
      </c>
      <c r="E46" s="8" t="s">
        <v>2452</v>
      </c>
      <c r="F46" s="8">
        <v>160</v>
      </c>
    </row>
    <row r="47" spans="1:6">
      <c r="A47" s="8">
        <v>90</v>
      </c>
      <c r="B47" s="8" t="s">
        <v>2367</v>
      </c>
      <c r="D47" t="s">
        <v>1766</v>
      </c>
      <c r="F47" s="8">
        <v>161</v>
      </c>
    </row>
    <row r="48" spans="1:6">
      <c r="A48" s="8">
        <v>90</v>
      </c>
      <c r="B48" s="8" t="s">
        <v>2367</v>
      </c>
      <c r="D48" t="s">
        <v>1767</v>
      </c>
      <c r="F48" s="8">
        <v>163</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F2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89</v>
      </c>
      <c r="B2" s="8" t="s">
        <v>3229</v>
      </c>
      <c r="D2" t="s">
        <v>3229</v>
      </c>
      <c r="F2" s="8">
        <v>3</v>
      </c>
    </row>
    <row r="3" spans="1:6">
      <c r="A3" s="8">
        <v>89</v>
      </c>
      <c r="B3" s="8" t="s">
        <v>3229</v>
      </c>
      <c r="D3" t="s">
        <v>1682</v>
      </c>
      <c r="E3" s="8" t="s">
        <v>2493</v>
      </c>
      <c r="F3" s="8">
        <v>4</v>
      </c>
    </row>
    <row r="4" spans="1:6">
      <c r="A4" s="8">
        <v>89</v>
      </c>
      <c r="B4" s="8" t="s">
        <v>3229</v>
      </c>
      <c r="D4" t="s">
        <v>1683</v>
      </c>
      <c r="E4" s="8" t="s">
        <v>2493</v>
      </c>
      <c r="F4" s="8">
        <v>7</v>
      </c>
    </row>
    <row r="5" spans="1:6">
      <c r="A5" s="8">
        <v>89</v>
      </c>
      <c r="B5" s="8" t="s">
        <v>3229</v>
      </c>
      <c r="D5" t="s">
        <v>1684</v>
      </c>
      <c r="E5" s="8" t="s">
        <v>3112</v>
      </c>
      <c r="F5" s="8">
        <v>11</v>
      </c>
    </row>
    <row r="6" spans="1:6">
      <c r="A6" s="8">
        <v>89</v>
      </c>
      <c r="B6" s="8" t="s">
        <v>3229</v>
      </c>
      <c r="D6" t="s">
        <v>1685</v>
      </c>
      <c r="E6" s="8" t="s">
        <v>3652</v>
      </c>
      <c r="F6" s="8">
        <v>14</v>
      </c>
    </row>
    <row r="7" spans="1:6">
      <c r="A7" s="8">
        <v>89</v>
      </c>
      <c r="B7" s="8" t="s">
        <v>3229</v>
      </c>
      <c r="D7" t="s">
        <v>1686</v>
      </c>
      <c r="E7" s="8" t="s">
        <v>2489</v>
      </c>
      <c r="F7" s="8">
        <v>15</v>
      </c>
    </row>
    <row r="8" spans="1:6">
      <c r="A8" s="8">
        <v>89</v>
      </c>
      <c r="B8" s="8" t="s">
        <v>3229</v>
      </c>
      <c r="D8" t="s">
        <v>1687</v>
      </c>
      <c r="E8" s="8" t="s">
        <v>2472</v>
      </c>
      <c r="F8" s="8">
        <v>19</v>
      </c>
    </row>
    <row r="9" spans="1:6">
      <c r="A9" s="8">
        <v>89</v>
      </c>
      <c r="B9" s="8" t="s">
        <v>3229</v>
      </c>
      <c r="D9" t="s">
        <v>1688</v>
      </c>
      <c r="E9" s="8" t="s">
        <v>2604</v>
      </c>
      <c r="F9" s="8">
        <v>21</v>
      </c>
    </row>
    <row r="10" spans="1:6">
      <c r="A10" s="8">
        <v>89</v>
      </c>
      <c r="B10" s="8" t="s">
        <v>3229</v>
      </c>
      <c r="D10" t="s">
        <v>1689</v>
      </c>
      <c r="E10" s="8" t="s">
        <v>1548</v>
      </c>
      <c r="F10" s="8">
        <v>24</v>
      </c>
    </row>
    <row r="11" spans="1:6">
      <c r="A11" s="8">
        <v>89</v>
      </c>
      <c r="B11" s="8" t="s">
        <v>2352</v>
      </c>
      <c r="D11" t="s">
        <v>1690</v>
      </c>
      <c r="E11" s="8" t="s">
        <v>3356</v>
      </c>
      <c r="F11" s="8">
        <v>27</v>
      </c>
    </row>
    <row r="12" spans="1:6">
      <c r="A12" s="8">
        <v>89</v>
      </c>
      <c r="B12" s="8" t="s">
        <v>2352</v>
      </c>
      <c r="D12" t="s">
        <v>1691</v>
      </c>
      <c r="E12" s="8" t="s">
        <v>2349</v>
      </c>
      <c r="F12" s="8">
        <v>32</v>
      </c>
    </row>
    <row r="13" spans="1:6">
      <c r="A13" s="8">
        <v>89</v>
      </c>
      <c r="B13" s="8" t="s">
        <v>2352</v>
      </c>
      <c r="D13" t="s">
        <v>1692</v>
      </c>
      <c r="E13" s="8" t="s">
        <v>2349</v>
      </c>
      <c r="F13" s="8">
        <v>38</v>
      </c>
    </row>
    <row r="14" spans="1:6">
      <c r="A14" s="8">
        <v>89</v>
      </c>
      <c r="B14" s="8" t="s">
        <v>2352</v>
      </c>
      <c r="D14" t="s">
        <v>1693</v>
      </c>
      <c r="E14" s="8" t="s">
        <v>2878</v>
      </c>
      <c r="F14" s="8">
        <v>41</v>
      </c>
    </row>
    <row r="15" spans="1:6">
      <c r="A15" s="8">
        <v>89</v>
      </c>
      <c r="B15" s="8" t="s">
        <v>2352</v>
      </c>
      <c r="D15" t="s">
        <v>1694</v>
      </c>
      <c r="E15" s="8" t="s">
        <v>1695</v>
      </c>
      <c r="F15" s="8">
        <v>52</v>
      </c>
    </row>
    <row r="16" spans="1:6">
      <c r="A16" s="8">
        <v>89</v>
      </c>
      <c r="B16" s="8" t="s">
        <v>2352</v>
      </c>
      <c r="D16" t="s">
        <v>1696</v>
      </c>
      <c r="E16" s="8" t="s">
        <v>2402</v>
      </c>
      <c r="F16" s="8">
        <v>53</v>
      </c>
    </row>
    <row r="17" spans="1:6">
      <c r="A17" s="8">
        <v>89</v>
      </c>
      <c r="B17" s="8" t="s">
        <v>2352</v>
      </c>
      <c r="D17" t="s">
        <v>1697</v>
      </c>
      <c r="E17" s="8" t="s">
        <v>2509</v>
      </c>
      <c r="F17" s="8">
        <v>59</v>
      </c>
    </row>
    <row r="18" spans="1:6">
      <c r="A18" s="8">
        <v>89</v>
      </c>
      <c r="B18" s="8" t="s">
        <v>2352</v>
      </c>
      <c r="D18" t="s">
        <v>1698</v>
      </c>
      <c r="E18" s="8" t="s">
        <v>1699</v>
      </c>
      <c r="F18" s="8">
        <v>65</v>
      </c>
    </row>
    <row r="19" spans="1:6">
      <c r="A19" s="8">
        <v>89</v>
      </c>
      <c r="B19" s="8" t="s">
        <v>2468</v>
      </c>
      <c r="D19" t="s">
        <v>1700</v>
      </c>
      <c r="E19" s="8" t="s">
        <v>3169</v>
      </c>
      <c r="F19" s="8">
        <v>72</v>
      </c>
    </row>
    <row r="20" spans="1:6">
      <c r="A20" s="8">
        <v>89</v>
      </c>
      <c r="B20" s="8" t="s">
        <v>2468</v>
      </c>
      <c r="D20" t="s">
        <v>1701</v>
      </c>
      <c r="E20" s="8" t="s">
        <v>2725</v>
      </c>
      <c r="F20" s="8">
        <v>73</v>
      </c>
    </row>
    <row r="21" spans="1:6">
      <c r="A21" s="8">
        <v>89</v>
      </c>
      <c r="B21" s="8" t="s">
        <v>1702</v>
      </c>
      <c r="D21" t="s">
        <v>1703</v>
      </c>
      <c r="E21" s="8" t="s">
        <v>2493</v>
      </c>
      <c r="F21" s="8">
        <v>74</v>
      </c>
    </row>
    <row r="22" spans="1:6">
      <c r="A22" s="8">
        <v>89</v>
      </c>
      <c r="B22" s="8" t="s">
        <v>1702</v>
      </c>
      <c r="D22" t="s">
        <v>1704</v>
      </c>
      <c r="E22" s="8" t="s">
        <v>2493</v>
      </c>
      <c r="F22" s="8">
        <v>75</v>
      </c>
    </row>
    <row r="23" spans="1:6">
      <c r="A23" s="8">
        <v>89</v>
      </c>
      <c r="B23" s="8" t="s">
        <v>2367</v>
      </c>
      <c r="D23" t="s">
        <v>1705</v>
      </c>
      <c r="F23" s="8">
        <v>76</v>
      </c>
    </row>
    <row r="24" spans="1:6">
      <c r="A24" s="8">
        <v>89</v>
      </c>
      <c r="B24" s="8" t="s">
        <v>2367</v>
      </c>
      <c r="D24" t="s">
        <v>1680</v>
      </c>
      <c r="F24" s="8">
        <v>77</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F35"/>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88</v>
      </c>
      <c r="B2" s="8" t="s">
        <v>3229</v>
      </c>
      <c r="D2" t="s">
        <v>3229</v>
      </c>
      <c r="F2" s="8">
        <v>3</v>
      </c>
    </row>
    <row r="3" spans="1:6">
      <c r="A3" s="8">
        <v>88</v>
      </c>
      <c r="B3" s="8" t="s">
        <v>3229</v>
      </c>
      <c r="C3" s="8" t="s">
        <v>1638</v>
      </c>
      <c r="D3" t="s">
        <v>1639</v>
      </c>
      <c r="E3" s="8" t="s">
        <v>1640</v>
      </c>
      <c r="F3" s="8">
        <v>4</v>
      </c>
    </row>
    <row r="4" spans="1:6">
      <c r="A4" s="8">
        <v>88</v>
      </c>
      <c r="B4" s="8" t="s">
        <v>3229</v>
      </c>
      <c r="C4" s="8" t="s">
        <v>1638</v>
      </c>
      <c r="D4" t="s">
        <v>1641</v>
      </c>
      <c r="E4" s="8" t="s">
        <v>1642</v>
      </c>
      <c r="F4" s="8">
        <v>5</v>
      </c>
    </row>
    <row r="5" spans="1:6">
      <c r="A5" s="8">
        <v>88</v>
      </c>
      <c r="B5" s="8" t="s">
        <v>3229</v>
      </c>
      <c r="C5" s="8" t="s">
        <v>1638</v>
      </c>
      <c r="D5" t="s">
        <v>1643</v>
      </c>
      <c r="E5" s="8" t="s">
        <v>1644</v>
      </c>
      <c r="F5" s="8">
        <v>6</v>
      </c>
    </row>
    <row r="6" spans="1:6">
      <c r="A6" s="8">
        <v>88</v>
      </c>
      <c r="B6" s="8" t="s">
        <v>3229</v>
      </c>
      <c r="C6" s="8" t="s">
        <v>1638</v>
      </c>
      <c r="D6" t="s">
        <v>1645</v>
      </c>
      <c r="E6" s="8" t="s">
        <v>1646</v>
      </c>
      <c r="F6" s="8">
        <v>11</v>
      </c>
    </row>
    <row r="7" spans="1:6">
      <c r="A7" s="8">
        <v>88</v>
      </c>
      <c r="B7" s="8" t="s">
        <v>3229</v>
      </c>
      <c r="D7" t="s">
        <v>1647</v>
      </c>
      <c r="E7" s="8" t="s">
        <v>3157</v>
      </c>
      <c r="F7" s="8">
        <v>12</v>
      </c>
    </row>
    <row r="8" spans="1:6">
      <c r="A8" s="8">
        <v>88</v>
      </c>
      <c r="B8" s="8" t="s">
        <v>3229</v>
      </c>
      <c r="D8" t="s">
        <v>1648</v>
      </c>
      <c r="E8" s="8" t="s">
        <v>2604</v>
      </c>
      <c r="F8" s="8">
        <v>18</v>
      </c>
    </row>
    <row r="9" spans="1:6">
      <c r="A9" s="8">
        <v>88</v>
      </c>
      <c r="B9" s="8" t="s">
        <v>3229</v>
      </c>
      <c r="D9" t="s">
        <v>1649</v>
      </c>
      <c r="E9" s="8" t="s">
        <v>1650</v>
      </c>
      <c r="F9" s="8">
        <v>21</v>
      </c>
    </row>
    <row r="10" spans="1:6">
      <c r="A10" s="8">
        <v>88</v>
      </c>
      <c r="B10" s="8" t="s">
        <v>3229</v>
      </c>
      <c r="D10" t="s">
        <v>1651</v>
      </c>
      <c r="E10" s="8" t="s">
        <v>2493</v>
      </c>
      <c r="F10" s="8">
        <v>24</v>
      </c>
    </row>
    <row r="11" spans="1:6">
      <c r="A11" s="8">
        <v>88</v>
      </c>
      <c r="B11" s="8" t="s">
        <v>3229</v>
      </c>
      <c r="D11" t="s">
        <v>1652</v>
      </c>
      <c r="E11" s="8" t="s">
        <v>2673</v>
      </c>
      <c r="F11" s="8">
        <v>27</v>
      </c>
    </row>
    <row r="12" spans="1:6">
      <c r="A12" s="8">
        <v>88</v>
      </c>
      <c r="B12" s="8" t="s">
        <v>3229</v>
      </c>
      <c r="D12" t="s">
        <v>1653</v>
      </c>
      <c r="E12" s="8" t="s">
        <v>2687</v>
      </c>
      <c r="F12" s="8">
        <v>31</v>
      </c>
    </row>
    <row r="13" spans="1:6">
      <c r="A13" s="8">
        <v>88</v>
      </c>
      <c r="B13" s="8" t="s">
        <v>3229</v>
      </c>
      <c r="D13" t="s">
        <v>1654</v>
      </c>
      <c r="E13" s="8" t="s">
        <v>2351</v>
      </c>
      <c r="F13" s="8">
        <v>35</v>
      </c>
    </row>
    <row r="14" spans="1:6">
      <c r="A14" s="8">
        <v>88</v>
      </c>
      <c r="B14" s="8" t="s">
        <v>3229</v>
      </c>
      <c r="D14" t="s">
        <v>1655</v>
      </c>
      <c r="E14" s="8" t="s">
        <v>1656</v>
      </c>
      <c r="F14" s="8">
        <v>36</v>
      </c>
    </row>
    <row r="15" spans="1:6">
      <c r="A15" s="8">
        <v>88</v>
      </c>
      <c r="B15" s="8" t="s">
        <v>3229</v>
      </c>
      <c r="D15" t="s">
        <v>1657</v>
      </c>
      <c r="E15" s="8" t="s">
        <v>1658</v>
      </c>
      <c r="F15" s="8">
        <v>40</v>
      </c>
    </row>
    <row r="16" spans="1:6">
      <c r="A16" s="8">
        <v>88</v>
      </c>
      <c r="B16" s="8" t="s">
        <v>1659</v>
      </c>
      <c r="D16" t="s">
        <v>1660</v>
      </c>
      <c r="E16" s="8" t="s">
        <v>1661</v>
      </c>
      <c r="F16" s="8">
        <v>49</v>
      </c>
    </row>
    <row r="17" spans="1:6">
      <c r="A17" s="8">
        <v>88</v>
      </c>
      <c r="B17" s="8" t="s">
        <v>2352</v>
      </c>
      <c r="D17" t="s">
        <v>1662</v>
      </c>
      <c r="E17" s="8" t="s">
        <v>3356</v>
      </c>
      <c r="F17" s="8">
        <v>53</v>
      </c>
    </row>
    <row r="18" spans="1:6">
      <c r="A18" s="8">
        <v>88</v>
      </c>
      <c r="B18" s="8" t="s">
        <v>2352</v>
      </c>
      <c r="D18" t="s">
        <v>1663</v>
      </c>
      <c r="E18" s="8" t="s">
        <v>3665</v>
      </c>
      <c r="F18" s="8">
        <v>58</v>
      </c>
    </row>
    <row r="19" spans="1:6">
      <c r="A19" s="8">
        <v>88</v>
      </c>
      <c r="B19" s="8" t="s">
        <v>2352</v>
      </c>
      <c r="D19" t="s">
        <v>1664</v>
      </c>
      <c r="E19" s="8" t="s">
        <v>1665</v>
      </c>
      <c r="F19" s="8">
        <v>62</v>
      </c>
    </row>
    <row r="20" spans="1:6">
      <c r="A20" s="8">
        <v>88</v>
      </c>
      <c r="B20" s="8" t="s">
        <v>2352</v>
      </c>
      <c r="D20" t="s">
        <v>1666</v>
      </c>
      <c r="E20" s="8" t="s">
        <v>2452</v>
      </c>
      <c r="F20" s="8">
        <v>66</v>
      </c>
    </row>
    <row r="21" spans="1:6">
      <c r="A21" s="8">
        <v>88</v>
      </c>
      <c r="B21" s="8" t="s">
        <v>2352</v>
      </c>
      <c r="D21" t="s">
        <v>1667</v>
      </c>
      <c r="E21" s="8" t="s">
        <v>2878</v>
      </c>
      <c r="F21" s="8">
        <v>70</v>
      </c>
    </row>
    <row r="22" spans="1:6">
      <c r="A22" s="8">
        <v>88</v>
      </c>
      <c r="B22" s="8" t="s">
        <v>2352</v>
      </c>
      <c r="D22" t="s">
        <v>1668</v>
      </c>
      <c r="E22" s="8" t="s">
        <v>2495</v>
      </c>
      <c r="F22" s="8">
        <v>76</v>
      </c>
    </row>
    <row r="23" spans="1:6">
      <c r="A23" s="8">
        <v>88</v>
      </c>
      <c r="B23" s="8" t="s">
        <v>2352</v>
      </c>
      <c r="D23" t="s">
        <v>1669</v>
      </c>
      <c r="E23" s="8" t="s">
        <v>2532</v>
      </c>
      <c r="F23" s="8">
        <v>84</v>
      </c>
    </row>
    <row r="24" spans="1:6">
      <c r="A24" s="8">
        <v>88</v>
      </c>
      <c r="B24" s="8" t="s">
        <v>2468</v>
      </c>
      <c r="D24" t="s">
        <v>1670</v>
      </c>
      <c r="E24" s="8" t="s">
        <v>856</v>
      </c>
      <c r="F24" s="8">
        <v>88</v>
      </c>
    </row>
    <row r="25" spans="1:6">
      <c r="A25" s="8">
        <v>88</v>
      </c>
      <c r="B25" s="8" t="s">
        <v>2468</v>
      </c>
      <c r="D25" t="s">
        <v>1671</v>
      </c>
      <c r="E25" s="8" t="s">
        <v>1672</v>
      </c>
      <c r="F25" s="8">
        <v>94</v>
      </c>
    </row>
    <row r="26" spans="1:6">
      <c r="A26" s="8">
        <v>88</v>
      </c>
      <c r="B26" s="8" t="s">
        <v>2468</v>
      </c>
      <c r="D26" t="s">
        <v>1673</v>
      </c>
      <c r="E26" s="8" t="s">
        <v>2772</v>
      </c>
      <c r="F26" s="8">
        <v>97</v>
      </c>
    </row>
    <row r="27" spans="1:6">
      <c r="A27" s="8">
        <v>88</v>
      </c>
      <c r="B27" s="8" t="s">
        <v>2468</v>
      </c>
      <c r="D27" t="s">
        <v>1674</v>
      </c>
      <c r="E27" s="8" t="s">
        <v>2791</v>
      </c>
      <c r="F27" s="8">
        <v>100</v>
      </c>
    </row>
    <row r="28" spans="1:6">
      <c r="A28" s="8">
        <v>88</v>
      </c>
      <c r="B28" s="8" t="s">
        <v>1675</v>
      </c>
      <c r="D28" t="s">
        <v>1676</v>
      </c>
      <c r="E28" s="8" t="s">
        <v>2532</v>
      </c>
      <c r="F28" s="8">
        <v>105</v>
      </c>
    </row>
    <row r="29" spans="1:6">
      <c r="A29" s="8">
        <v>88</v>
      </c>
      <c r="B29" s="8" t="s">
        <v>1675</v>
      </c>
      <c r="D29" t="s">
        <v>1677</v>
      </c>
      <c r="E29" s="8" t="s">
        <v>2604</v>
      </c>
      <c r="F29" s="8">
        <v>107</v>
      </c>
    </row>
    <row r="30" spans="1:6">
      <c r="A30" s="8">
        <v>88</v>
      </c>
      <c r="B30" s="8" t="s">
        <v>2367</v>
      </c>
      <c r="D30" t="s">
        <v>1678</v>
      </c>
      <c r="F30" s="8">
        <v>108</v>
      </c>
    </row>
    <row r="31" spans="1:6">
      <c r="A31" s="8">
        <v>88</v>
      </c>
      <c r="B31" s="8" t="s">
        <v>2367</v>
      </c>
      <c r="D31" t="s">
        <v>1679</v>
      </c>
      <c r="F31" s="8">
        <v>109</v>
      </c>
    </row>
    <row r="32" spans="1:6">
      <c r="A32" s="8">
        <v>88</v>
      </c>
      <c r="B32" s="8" t="s">
        <v>2367</v>
      </c>
      <c r="D32" t="s">
        <v>1680</v>
      </c>
      <c r="F32" s="8">
        <v>110</v>
      </c>
    </row>
    <row r="33" spans="1:6">
      <c r="A33" s="8">
        <v>88</v>
      </c>
      <c r="B33" s="8" t="s">
        <v>843</v>
      </c>
      <c r="D33" t="s">
        <v>1681</v>
      </c>
      <c r="F33" s="8">
        <v>112</v>
      </c>
    </row>
    <row r="34" spans="1:6">
      <c r="A34" s="8">
        <v>88</v>
      </c>
      <c r="B34" s="8" t="s">
        <v>843</v>
      </c>
      <c r="D34" t="s">
        <v>3074</v>
      </c>
      <c r="F34" s="8">
        <v>114</v>
      </c>
    </row>
    <row r="35" spans="1:6">
      <c r="A35" s="8">
        <v>88</v>
      </c>
      <c r="B35" s="8" t="s">
        <v>843</v>
      </c>
      <c r="D35" t="s">
        <v>3183</v>
      </c>
      <c r="F35" s="8">
        <v>115</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F32"/>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87</v>
      </c>
      <c r="B2" s="8" t="s">
        <v>1594</v>
      </c>
      <c r="D2" t="s">
        <v>1595</v>
      </c>
      <c r="E2" s="8" t="s">
        <v>2503</v>
      </c>
      <c r="F2" s="8">
        <v>4</v>
      </c>
    </row>
    <row r="3" spans="1:6">
      <c r="A3" s="8">
        <v>87</v>
      </c>
      <c r="B3" s="8" t="s">
        <v>1594</v>
      </c>
      <c r="D3" t="s">
        <v>1596</v>
      </c>
      <c r="E3" s="8" t="s">
        <v>1597</v>
      </c>
      <c r="F3" s="8">
        <v>9</v>
      </c>
    </row>
    <row r="4" spans="1:6">
      <c r="A4" s="8">
        <v>87</v>
      </c>
      <c r="B4" s="8" t="s">
        <v>1594</v>
      </c>
      <c r="D4" t="s">
        <v>1598</v>
      </c>
      <c r="E4" s="8" t="s">
        <v>2460</v>
      </c>
      <c r="F4" s="8">
        <v>13</v>
      </c>
    </row>
    <row r="5" spans="1:6">
      <c r="A5" s="8">
        <v>87</v>
      </c>
      <c r="B5" s="8" t="s">
        <v>1594</v>
      </c>
      <c r="D5" t="s">
        <v>1599</v>
      </c>
      <c r="E5" s="8" t="s">
        <v>2604</v>
      </c>
      <c r="F5" s="8">
        <v>15</v>
      </c>
    </row>
    <row r="6" spans="1:6">
      <c r="A6" s="8">
        <v>87</v>
      </c>
      <c r="B6" s="8" t="s">
        <v>1594</v>
      </c>
      <c r="D6" t="s">
        <v>1600</v>
      </c>
      <c r="E6" s="8" t="s">
        <v>1601</v>
      </c>
      <c r="F6" s="8">
        <v>17</v>
      </c>
    </row>
    <row r="7" spans="1:6">
      <c r="A7" s="8">
        <v>87</v>
      </c>
      <c r="B7" s="8" t="s">
        <v>1594</v>
      </c>
      <c r="D7" t="s">
        <v>1602</v>
      </c>
      <c r="E7" s="8" t="s">
        <v>1603</v>
      </c>
      <c r="F7" s="8">
        <v>19</v>
      </c>
    </row>
    <row r="8" spans="1:6">
      <c r="A8" s="8">
        <v>87</v>
      </c>
      <c r="B8" s="8" t="s">
        <v>1594</v>
      </c>
      <c r="D8" t="s">
        <v>1604</v>
      </c>
      <c r="E8" s="8" t="s">
        <v>1605</v>
      </c>
      <c r="F8" s="8">
        <v>21</v>
      </c>
    </row>
    <row r="9" spans="1:6">
      <c r="A9" s="8">
        <v>87</v>
      </c>
      <c r="B9" s="8" t="s">
        <v>1606</v>
      </c>
      <c r="D9" t="s">
        <v>1607</v>
      </c>
      <c r="E9" s="8" t="s">
        <v>1608</v>
      </c>
      <c r="F9" s="8">
        <v>23</v>
      </c>
    </row>
    <row r="10" spans="1:6">
      <c r="A10" s="8">
        <v>87</v>
      </c>
      <c r="B10" s="8" t="s">
        <v>1606</v>
      </c>
      <c r="D10" t="s">
        <v>1609</v>
      </c>
      <c r="E10" s="8" t="s">
        <v>3936</v>
      </c>
      <c r="F10" s="8">
        <v>32</v>
      </c>
    </row>
    <row r="11" spans="1:6">
      <c r="A11" s="8">
        <v>87</v>
      </c>
      <c r="B11" s="8" t="s">
        <v>1606</v>
      </c>
      <c r="D11" t="s">
        <v>1610</v>
      </c>
      <c r="E11" s="8" t="s">
        <v>1611</v>
      </c>
      <c r="F11" s="8">
        <v>34</v>
      </c>
    </row>
    <row r="12" spans="1:6">
      <c r="A12" s="8">
        <v>87</v>
      </c>
      <c r="B12" s="8" t="s">
        <v>2352</v>
      </c>
      <c r="D12" t="s">
        <v>1612</v>
      </c>
      <c r="E12" s="8" t="s">
        <v>2493</v>
      </c>
      <c r="F12" s="8">
        <v>37</v>
      </c>
    </row>
    <row r="13" spans="1:6">
      <c r="A13" s="8">
        <v>87</v>
      </c>
      <c r="B13" s="8" t="s">
        <v>2352</v>
      </c>
      <c r="D13" t="s">
        <v>1613</v>
      </c>
      <c r="E13" s="8" t="s">
        <v>2489</v>
      </c>
      <c r="F13" s="8">
        <v>39</v>
      </c>
    </row>
    <row r="14" spans="1:6">
      <c r="A14" s="8">
        <v>87</v>
      </c>
      <c r="B14" s="8" t="s">
        <v>2352</v>
      </c>
      <c r="D14" t="s">
        <v>1614</v>
      </c>
      <c r="E14" s="8" t="s">
        <v>3396</v>
      </c>
      <c r="F14" s="8">
        <v>41</v>
      </c>
    </row>
    <row r="15" spans="1:6">
      <c r="A15" s="8">
        <v>87</v>
      </c>
      <c r="B15" s="8" t="s">
        <v>2352</v>
      </c>
      <c r="D15" t="s">
        <v>1615</v>
      </c>
      <c r="E15" s="8" t="s">
        <v>2725</v>
      </c>
      <c r="F15" s="8">
        <v>59</v>
      </c>
    </row>
    <row r="16" spans="1:6">
      <c r="A16" s="8">
        <v>87</v>
      </c>
      <c r="B16" s="8" t="s">
        <v>2352</v>
      </c>
      <c r="D16" t="s">
        <v>1616</v>
      </c>
      <c r="E16" s="8" t="s">
        <v>1047</v>
      </c>
      <c r="F16" s="8">
        <v>66</v>
      </c>
    </row>
    <row r="17" spans="1:6">
      <c r="A17" s="8">
        <v>87</v>
      </c>
      <c r="B17" s="8" t="s">
        <v>2352</v>
      </c>
      <c r="D17" t="s">
        <v>1617</v>
      </c>
      <c r="E17" s="8" t="s">
        <v>1618</v>
      </c>
      <c r="F17" s="8">
        <v>68</v>
      </c>
    </row>
    <row r="18" spans="1:6">
      <c r="A18" s="8">
        <v>87</v>
      </c>
      <c r="B18" s="8" t="s">
        <v>2352</v>
      </c>
      <c r="D18" t="s">
        <v>1619</v>
      </c>
      <c r="E18" s="8" t="s">
        <v>1620</v>
      </c>
      <c r="F18" s="8">
        <v>71</v>
      </c>
    </row>
    <row r="19" spans="1:6">
      <c r="A19" s="8">
        <v>87</v>
      </c>
      <c r="B19" s="8" t="s">
        <v>2352</v>
      </c>
      <c r="D19" t="s">
        <v>1621</v>
      </c>
      <c r="E19" s="8" t="s">
        <v>3722</v>
      </c>
      <c r="F19" s="8">
        <v>77</v>
      </c>
    </row>
    <row r="20" spans="1:6">
      <c r="A20" s="8">
        <v>87</v>
      </c>
      <c r="B20" s="8" t="s">
        <v>2352</v>
      </c>
      <c r="D20" t="s">
        <v>1622</v>
      </c>
      <c r="E20" s="8" t="s">
        <v>3722</v>
      </c>
      <c r="F20" s="8">
        <v>78</v>
      </c>
    </row>
    <row r="21" spans="1:6">
      <c r="A21" s="8">
        <v>87</v>
      </c>
      <c r="B21" s="8" t="s">
        <v>2352</v>
      </c>
      <c r="D21" t="s">
        <v>1623</v>
      </c>
      <c r="E21" s="8" t="s">
        <v>1494</v>
      </c>
      <c r="F21" s="8">
        <v>79</v>
      </c>
    </row>
    <row r="22" spans="1:6">
      <c r="A22" s="8">
        <v>87</v>
      </c>
      <c r="B22" s="8" t="s">
        <v>2352</v>
      </c>
      <c r="D22" t="s">
        <v>1624</v>
      </c>
      <c r="E22" s="8" t="s">
        <v>2402</v>
      </c>
      <c r="F22" s="8">
        <v>83</v>
      </c>
    </row>
    <row r="23" spans="1:6">
      <c r="A23" s="8">
        <v>87</v>
      </c>
      <c r="B23" s="8" t="s">
        <v>2468</v>
      </c>
      <c r="D23" t="s">
        <v>1625</v>
      </c>
      <c r="E23" s="8" t="s">
        <v>1047</v>
      </c>
      <c r="F23" s="8">
        <v>89</v>
      </c>
    </row>
    <row r="24" spans="1:6">
      <c r="A24" s="8">
        <v>87</v>
      </c>
      <c r="B24" s="8" t="s">
        <v>1626</v>
      </c>
      <c r="D24" t="s">
        <v>1626</v>
      </c>
      <c r="E24" s="8" t="s">
        <v>1627</v>
      </c>
      <c r="F24" s="8">
        <v>90</v>
      </c>
    </row>
    <row r="25" spans="1:6">
      <c r="A25" s="8">
        <v>87</v>
      </c>
      <c r="B25" s="8" t="s">
        <v>1628</v>
      </c>
      <c r="D25" t="s">
        <v>1629</v>
      </c>
      <c r="F25" s="8">
        <v>91</v>
      </c>
    </row>
    <row r="26" spans="1:6">
      <c r="A26" s="8">
        <v>87</v>
      </c>
      <c r="B26" s="8" t="s">
        <v>1628</v>
      </c>
      <c r="D26" t="s">
        <v>1630</v>
      </c>
      <c r="F26" s="8">
        <v>93</v>
      </c>
    </row>
    <row r="27" spans="1:6">
      <c r="A27" s="8">
        <v>87</v>
      </c>
      <c r="B27" s="8" t="s">
        <v>1631</v>
      </c>
      <c r="D27" t="s">
        <v>1632</v>
      </c>
      <c r="F27" s="8">
        <v>95</v>
      </c>
    </row>
    <row r="28" spans="1:6">
      <c r="A28" s="8">
        <v>87</v>
      </c>
      <c r="B28" s="8" t="s">
        <v>1631</v>
      </c>
      <c r="D28" t="s">
        <v>1633</v>
      </c>
      <c r="F28" s="8">
        <v>96</v>
      </c>
    </row>
    <row r="29" spans="1:6">
      <c r="A29" s="8">
        <v>87</v>
      </c>
      <c r="B29" s="8" t="s">
        <v>2367</v>
      </c>
      <c r="D29" t="s">
        <v>1634</v>
      </c>
      <c r="F29" s="8">
        <v>97</v>
      </c>
    </row>
    <row r="30" spans="1:6">
      <c r="A30" s="8">
        <v>87</v>
      </c>
      <c r="B30" s="8" t="s">
        <v>2367</v>
      </c>
      <c r="D30" t="s">
        <v>1635</v>
      </c>
      <c r="E30" s="8" t="s">
        <v>2503</v>
      </c>
      <c r="F30" s="8">
        <v>98</v>
      </c>
    </row>
    <row r="31" spans="1:6">
      <c r="A31" s="8">
        <v>87</v>
      </c>
      <c r="B31" s="8" t="s">
        <v>2367</v>
      </c>
      <c r="D31" t="s">
        <v>1636</v>
      </c>
      <c r="F31" s="8">
        <v>101</v>
      </c>
    </row>
    <row r="32" spans="1:6">
      <c r="A32" s="8">
        <v>87</v>
      </c>
      <c r="B32" s="8" t="s">
        <v>2367</v>
      </c>
      <c r="D32" t="s">
        <v>1637</v>
      </c>
      <c r="F32" s="8">
        <v>89</v>
      </c>
    </row>
  </sheetData>
  <phoneticPr fontId="2"/>
  <pageMargins left="0.78700000000000003" right="0.78700000000000003" top="0.98399999999999999" bottom="0.98399999999999999" header="0.51200000000000001" footer="0.5120000000000000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6D09A-D85C-4840-B27E-2E893F3BF991}">
  <sheetPr>
    <pageSetUpPr fitToPage="1"/>
  </sheetPr>
  <dimension ref="A1:F46"/>
  <sheetViews>
    <sheetView zoomScaleNormal="100" zoomScaleSheetLayoutView="130" zoomScalePageLayoutView="130" workbookViewId="0">
      <selection activeCell="A2" sqref="A2"/>
    </sheetView>
  </sheetViews>
  <sheetFormatPr defaultColWidth="9" defaultRowHeight="16.5"/>
  <cols>
    <col min="1" max="1" width="1.125" style="44" customWidth="1"/>
    <col min="2" max="2" width="1.5" style="45" customWidth="1"/>
    <col min="3" max="3" width="50.375" style="46" customWidth="1"/>
    <col min="4" max="4" width="15.5" style="47" bestFit="1" customWidth="1"/>
    <col min="5" max="5" width="5.5" style="44" customWidth="1"/>
    <col min="6" max="16384" width="9" style="44"/>
  </cols>
  <sheetData>
    <row r="1" spans="1:6" ht="21.75" customHeight="1">
      <c r="B1" s="155" t="s">
        <v>5670</v>
      </c>
      <c r="C1" s="155"/>
      <c r="D1" s="155"/>
      <c r="E1" s="155"/>
    </row>
    <row r="2" spans="1:6" ht="10.35" customHeight="1"/>
    <row r="3" spans="1:6" ht="10.35" customHeight="1"/>
    <row r="4" spans="1:6" ht="14.1" customHeight="1">
      <c r="A4" s="48" t="s">
        <v>5671</v>
      </c>
      <c r="B4" s="49"/>
      <c r="C4" s="49"/>
    </row>
    <row r="5" spans="1:6" ht="21" customHeight="1">
      <c r="B5" s="50"/>
      <c r="C5" s="49" t="s">
        <v>5672</v>
      </c>
      <c r="D5" s="47" t="s">
        <v>5673</v>
      </c>
      <c r="E5" s="44">
        <v>3</v>
      </c>
      <c r="F5" s="47"/>
    </row>
    <row r="6" spans="1:6" ht="21" customHeight="1">
      <c r="B6" s="50"/>
      <c r="C6" s="49" t="s">
        <v>5674</v>
      </c>
      <c r="D6" s="47" t="s">
        <v>5675</v>
      </c>
      <c r="E6" s="44">
        <v>5</v>
      </c>
      <c r="F6" s="47"/>
    </row>
    <row r="7" spans="1:6" ht="10.35" customHeight="1"/>
    <row r="8" spans="1:6" ht="14.1" customHeight="1">
      <c r="A8" s="48" t="s">
        <v>5051</v>
      </c>
      <c r="B8" s="49"/>
      <c r="C8" s="49"/>
    </row>
    <row r="9" spans="1:6" ht="21" customHeight="1">
      <c r="B9" s="50"/>
      <c r="C9" s="49" t="s">
        <v>5676</v>
      </c>
      <c r="D9" s="47" t="s">
        <v>4366</v>
      </c>
      <c r="E9" s="44">
        <v>6</v>
      </c>
      <c r="F9" s="47"/>
    </row>
    <row r="10" spans="1:6" ht="21" customHeight="1">
      <c r="B10" s="50"/>
      <c r="C10" s="49" t="s">
        <v>5677</v>
      </c>
      <c r="D10" s="47" t="s">
        <v>5678</v>
      </c>
      <c r="E10" s="44">
        <v>7</v>
      </c>
    </row>
    <row r="11" spans="1:6" ht="30" customHeight="1">
      <c r="B11" s="50"/>
      <c r="C11" s="49" t="s">
        <v>5679</v>
      </c>
      <c r="D11" s="51" t="s">
        <v>5680</v>
      </c>
      <c r="E11" s="44">
        <v>11</v>
      </c>
    </row>
    <row r="12" spans="1:6" ht="21" customHeight="1">
      <c r="B12" s="50"/>
      <c r="C12" s="49" t="s">
        <v>5681</v>
      </c>
      <c r="D12" s="47" t="s">
        <v>5682</v>
      </c>
      <c r="E12" s="44">
        <v>22</v>
      </c>
    </row>
    <row r="13" spans="1:6" ht="22.5" customHeight="1">
      <c r="B13" s="50"/>
      <c r="C13" s="49" t="s">
        <v>5683</v>
      </c>
      <c r="D13" s="47" t="s">
        <v>5684</v>
      </c>
      <c r="E13" s="44">
        <v>25</v>
      </c>
    </row>
    <row r="14" spans="1:6" ht="34.5" customHeight="1">
      <c r="B14" s="50"/>
      <c r="C14" s="49" t="s">
        <v>5685</v>
      </c>
      <c r="D14" s="47" t="s">
        <v>5637</v>
      </c>
      <c r="E14" s="44">
        <v>28</v>
      </c>
    </row>
    <row r="15" spans="1:6" ht="16.149999999999999" customHeight="1">
      <c r="B15" s="50"/>
      <c r="C15" s="49"/>
    </row>
    <row r="16" spans="1:6" ht="14.1" customHeight="1">
      <c r="A16" s="48" t="s">
        <v>5661</v>
      </c>
      <c r="B16" s="50"/>
      <c r="C16" s="49"/>
    </row>
    <row r="17" spans="1:5" ht="21.6" customHeight="1">
      <c r="A17" s="48"/>
      <c r="B17" s="50"/>
      <c r="C17" s="49" t="s">
        <v>5686</v>
      </c>
      <c r="D17" s="47" t="s">
        <v>5687</v>
      </c>
      <c r="E17" s="44">
        <v>34</v>
      </c>
    </row>
    <row r="18" spans="1:5" ht="21.6" customHeight="1">
      <c r="A18" s="48"/>
      <c r="B18" s="50"/>
      <c r="C18" s="49" t="s">
        <v>5688</v>
      </c>
      <c r="D18" s="47" t="s">
        <v>5689</v>
      </c>
      <c r="E18" s="44">
        <v>43</v>
      </c>
    </row>
    <row r="19" spans="1:5" ht="21.6" customHeight="1">
      <c r="A19" s="48"/>
      <c r="B19" s="50"/>
      <c r="C19" s="49" t="s">
        <v>5690</v>
      </c>
      <c r="D19" s="47" t="s">
        <v>5691</v>
      </c>
      <c r="E19" s="44">
        <v>46</v>
      </c>
    </row>
    <row r="20" spans="1:5" ht="21.6" customHeight="1">
      <c r="A20" s="48"/>
      <c r="B20" s="50"/>
      <c r="C20" s="49" t="s">
        <v>5692</v>
      </c>
      <c r="D20" s="47" t="s">
        <v>5691</v>
      </c>
      <c r="E20" s="44">
        <v>51</v>
      </c>
    </row>
    <row r="21" spans="1:5" ht="21.6" customHeight="1">
      <c r="A21" s="48"/>
      <c r="B21" s="50"/>
      <c r="C21" s="49" t="s">
        <v>5693</v>
      </c>
      <c r="D21" s="47" t="s">
        <v>5691</v>
      </c>
      <c r="E21" s="44">
        <v>54</v>
      </c>
    </row>
    <row r="22" spans="1:5" ht="21.6" customHeight="1">
      <c r="A22" s="48"/>
      <c r="B22" s="50"/>
      <c r="C22" s="49" t="s">
        <v>5694</v>
      </c>
      <c r="D22" s="47" t="s">
        <v>5695</v>
      </c>
      <c r="E22" s="44">
        <v>58</v>
      </c>
    </row>
    <row r="23" spans="1:5" ht="21" customHeight="1">
      <c r="A23" s="48"/>
      <c r="B23" s="50"/>
      <c r="C23" s="49" t="s">
        <v>5696</v>
      </c>
      <c r="D23" s="47" t="s">
        <v>5697</v>
      </c>
      <c r="E23" s="44">
        <v>64</v>
      </c>
    </row>
    <row r="24" spans="1:5" ht="16.149999999999999" customHeight="1">
      <c r="B24" s="50"/>
      <c r="C24" s="49"/>
    </row>
    <row r="25" spans="1:5">
      <c r="A25" s="52" t="s">
        <v>2399</v>
      </c>
    </row>
    <row r="26" spans="1:5" ht="21" customHeight="1">
      <c r="C26" s="46" t="s">
        <v>4734</v>
      </c>
      <c r="D26" s="47" t="s">
        <v>5667</v>
      </c>
      <c r="E26" s="44">
        <v>73</v>
      </c>
    </row>
    <row r="27" spans="1:5" ht="21" customHeight="1">
      <c r="C27" s="44" t="s">
        <v>5668</v>
      </c>
      <c r="D27" s="47" t="s">
        <v>5669</v>
      </c>
      <c r="E27" s="44">
        <v>74</v>
      </c>
    </row>
    <row r="28" spans="1:5" ht="21" customHeight="1">
      <c r="C28" s="46" t="s">
        <v>4833</v>
      </c>
      <c r="D28" s="47" t="s">
        <v>5667</v>
      </c>
      <c r="E28" s="44">
        <v>76</v>
      </c>
    </row>
    <row r="29" spans="1:5" ht="17.45" customHeight="1"/>
    <row r="30" spans="1:5" ht="17.45" customHeight="1"/>
    <row r="31" spans="1:5" ht="17.45" customHeight="1"/>
    <row r="32" spans="1:5" ht="10.35" customHeight="1">
      <c r="C32" s="44"/>
      <c r="D32" s="44"/>
    </row>
    <row r="33" spans="1:4" ht="17.45" customHeight="1">
      <c r="A33" s="52"/>
    </row>
    <row r="34" spans="1:4" ht="18" customHeight="1">
      <c r="B34" s="53"/>
    </row>
    <row r="35" spans="1:4" ht="17.45" customHeight="1">
      <c r="B35" s="53"/>
    </row>
    <row r="36" spans="1:4" ht="10.35" customHeight="1">
      <c r="D36" s="51"/>
    </row>
    <row r="37" spans="1:4" ht="17.45" customHeight="1">
      <c r="A37" s="52"/>
    </row>
    <row r="38" spans="1:4" ht="17.45" customHeight="1"/>
    <row r="39" spans="1:4" ht="17.45" customHeight="1"/>
    <row r="40" spans="1:4" ht="17.45" customHeight="1"/>
    <row r="41" spans="1:4" ht="10.35" customHeight="1"/>
    <row r="42" spans="1:4" ht="17.45" customHeight="1"/>
    <row r="43" spans="1:4" ht="17.45" customHeight="1"/>
    <row r="44" spans="1:4" ht="17.45" customHeight="1"/>
    <row r="45" spans="1:4" ht="17.45" customHeight="1"/>
    <row r="46" spans="1:4" ht="17.45" customHeight="1"/>
  </sheetData>
  <mergeCells count="1">
    <mergeCell ref="B1:E1"/>
  </mergeCells>
  <phoneticPr fontId="2"/>
  <printOptions horizontalCentered="1"/>
  <pageMargins left="0.25" right="0.25" top="0.75" bottom="0.75" header="0.3" footer="0.3"/>
  <pageSetup paperSize="150" fitToWidth="0" orientation="portrait" horizontalDpi="300" verticalDpi="300"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F3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86</v>
      </c>
      <c r="B2" s="8" t="s">
        <v>2415</v>
      </c>
      <c r="C2" s="8" t="s">
        <v>1551</v>
      </c>
      <c r="D2" t="s">
        <v>1552</v>
      </c>
      <c r="E2" s="8" t="s">
        <v>1553</v>
      </c>
      <c r="F2" s="8">
        <v>5</v>
      </c>
    </row>
    <row r="3" spans="1:6">
      <c r="A3" s="8">
        <v>86</v>
      </c>
      <c r="B3" s="8" t="s">
        <v>2415</v>
      </c>
      <c r="C3" s="8" t="s">
        <v>1551</v>
      </c>
      <c r="D3" t="s">
        <v>1554</v>
      </c>
      <c r="E3" s="8" t="s">
        <v>2588</v>
      </c>
      <c r="F3" s="8">
        <v>9</v>
      </c>
    </row>
    <row r="4" spans="1:6">
      <c r="A4" s="8">
        <v>86</v>
      </c>
      <c r="B4" s="8" t="s">
        <v>2415</v>
      </c>
      <c r="C4" s="8" t="s">
        <v>1551</v>
      </c>
      <c r="D4" t="s">
        <v>1555</v>
      </c>
      <c r="E4" s="8" t="s">
        <v>901</v>
      </c>
      <c r="F4" s="8">
        <v>13</v>
      </c>
    </row>
    <row r="5" spans="1:6">
      <c r="A5" s="8">
        <v>86</v>
      </c>
      <c r="B5" s="8" t="s">
        <v>2415</v>
      </c>
      <c r="C5" s="8" t="s">
        <v>1551</v>
      </c>
      <c r="D5" t="s">
        <v>1556</v>
      </c>
      <c r="E5" s="8" t="s">
        <v>2349</v>
      </c>
      <c r="F5" s="8">
        <v>15</v>
      </c>
    </row>
    <row r="6" spans="1:6">
      <c r="A6" s="8">
        <v>86</v>
      </c>
      <c r="B6" s="8" t="s">
        <v>2415</v>
      </c>
      <c r="C6" s="8" t="s">
        <v>1551</v>
      </c>
      <c r="D6" t="s">
        <v>1557</v>
      </c>
      <c r="E6" s="8" t="s">
        <v>3107</v>
      </c>
      <c r="F6" s="8">
        <v>18</v>
      </c>
    </row>
    <row r="7" spans="1:6">
      <c r="A7" s="8">
        <v>86</v>
      </c>
      <c r="B7" s="8" t="s">
        <v>2415</v>
      </c>
      <c r="C7" s="8" t="s">
        <v>1242</v>
      </c>
      <c r="D7" t="s">
        <v>1558</v>
      </c>
      <c r="E7" s="8" t="s">
        <v>2351</v>
      </c>
      <c r="F7" s="8">
        <v>22</v>
      </c>
    </row>
    <row r="8" spans="1:6">
      <c r="A8" s="8">
        <v>86</v>
      </c>
      <c r="B8" s="8" t="s">
        <v>2415</v>
      </c>
      <c r="C8" s="8" t="s">
        <v>1242</v>
      </c>
      <c r="D8" t="s">
        <v>1559</v>
      </c>
      <c r="E8" s="8" t="s">
        <v>1172</v>
      </c>
      <c r="F8" s="8">
        <v>23</v>
      </c>
    </row>
    <row r="9" spans="1:6">
      <c r="A9" s="8">
        <v>86</v>
      </c>
      <c r="B9" s="8" t="s">
        <v>2415</v>
      </c>
      <c r="C9" s="8" t="s">
        <v>1560</v>
      </c>
      <c r="D9" t="s">
        <v>1560</v>
      </c>
      <c r="E9" s="8" t="s">
        <v>1172</v>
      </c>
      <c r="F9" s="8">
        <v>24</v>
      </c>
    </row>
    <row r="10" spans="1:6">
      <c r="A10" s="8">
        <v>86</v>
      </c>
      <c r="B10" s="8" t="s">
        <v>2415</v>
      </c>
      <c r="C10" s="8" t="s">
        <v>1561</v>
      </c>
      <c r="D10" t="s">
        <v>1562</v>
      </c>
      <c r="E10" s="8" t="s">
        <v>2354</v>
      </c>
      <c r="F10" s="8">
        <v>28</v>
      </c>
    </row>
    <row r="11" spans="1:6">
      <c r="A11" s="8">
        <v>86</v>
      </c>
      <c r="B11" s="8" t="s">
        <v>2415</v>
      </c>
      <c r="C11" s="8" t="s">
        <v>1561</v>
      </c>
      <c r="D11" t="s">
        <v>1563</v>
      </c>
      <c r="E11" s="8" t="s">
        <v>2604</v>
      </c>
      <c r="F11" s="8">
        <v>30</v>
      </c>
    </row>
    <row r="12" spans="1:6">
      <c r="A12" s="8">
        <v>86</v>
      </c>
      <c r="B12" s="8" t="s">
        <v>2415</v>
      </c>
      <c r="C12" s="8" t="s">
        <v>1561</v>
      </c>
      <c r="D12" t="s">
        <v>1564</v>
      </c>
      <c r="E12" s="8" t="s">
        <v>3828</v>
      </c>
      <c r="F12" s="8">
        <v>34</v>
      </c>
    </row>
    <row r="13" spans="1:6">
      <c r="A13" s="8">
        <v>86</v>
      </c>
      <c r="B13" s="8" t="s">
        <v>2415</v>
      </c>
      <c r="C13" s="8" t="s">
        <v>1561</v>
      </c>
      <c r="D13" t="s">
        <v>1565</v>
      </c>
      <c r="E13" s="8" t="s">
        <v>2383</v>
      </c>
      <c r="F13" s="8">
        <v>36</v>
      </c>
    </row>
    <row r="14" spans="1:6">
      <c r="A14" s="8">
        <v>86</v>
      </c>
      <c r="B14" s="8" t="s">
        <v>2415</v>
      </c>
      <c r="C14" s="8" t="s">
        <v>1561</v>
      </c>
      <c r="D14" t="s">
        <v>1566</v>
      </c>
      <c r="E14" s="8" t="s">
        <v>1567</v>
      </c>
      <c r="F14" s="8">
        <v>43</v>
      </c>
    </row>
    <row r="15" spans="1:6">
      <c r="A15" s="8">
        <v>86</v>
      </c>
      <c r="B15" s="8" t="s">
        <v>2415</v>
      </c>
      <c r="C15" s="8" t="s">
        <v>1561</v>
      </c>
      <c r="D15" t="s">
        <v>1568</v>
      </c>
      <c r="E15" s="8" t="s">
        <v>3112</v>
      </c>
      <c r="F15" s="8">
        <v>49</v>
      </c>
    </row>
    <row r="16" spans="1:6">
      <c r="A16" s="8">
        <v>86</v>
      </c>
      <c r="B16" s="8" t="s">
        <v>2415</v>
      </c>
      <c r="C16" s="8" t="s">
        <v>1561</v>
      </c>
      <c r="D16" t="s">
        <v>1569</v>
      </c>
      <c r="E16" s="8" t="s">
        <v>1570</v>
      </c>
      <c r="F16" s="8">
        <v>53</v>
      </c>
    </row>
    <row r="17" spans="1:6">
      <c r="A17" s="8">
        <v>86</v>
      </c>
      <c r="B17" s="8" t="s">
        <v>2415</v>
      </c>
      <c r="C17" s="8" t="s">
        <v>1561</v>
      </c>
      <c r="D17" t="s">
        <v>1571</v>
      </c>
      <c r="E17" s="8" t="s">
        <v>2503</v>
      </c>
      <c r="F17" s="8">
        <v>60</v>
      </c>
    </row>
    <row r="18" spans="1:6">
      <c r="A18" s="8">
        <v>86</v>
      </c>
      <c r="B18" s="8" t="s">
        <v>2415</v>
      </c>
      <c r="C18" s="8" t="s">
        <v>2526</v>
      </c>
      <c r="D18" t="s">
        <v>1572</v>
      </c>
      <c r="E18" s="8" t="s">
        <v>2493</v>
      </c>
      <c r="F18" s="8">
        <v>67</v>
      </c>
    </row>
    <row r="19" spans="1:6">
      <c r="A19" s="8">
        <v>86</v>
      </c>
      <c r="B19" s="8" t="s">
        <v>2415</v>
      </c>
      <c r="C19" s="8" t="s">
        <v>2526</v>
      </c>
      <c r="D19" t="s">
        <v>1573</v>
      </c>
      <c r="E19" s="8" t="s">
        <v>2349</v>
      </c>
      <c r="F19" s="8">
        <v>68</v>
      </c>
    </row>
    <row r="20" spans="1:6">
      <c r="A20" s="8">
        <v>86</v>
      </c>
      <c r="B20" s="8" t="s">
        <v>2415</v>
      </c>
      <c r="C20" s="8" t="s">
        <v>2526</v>
      </c>
      <c r="D20" t="s">
        <v>1574</v>
      </c>
      <c r="E20" s="8" t="s">
        <v>1575</v>
      </c>
      <c r="F20" s="8">
        <v>70</v>
      </c>
    </row>
    <row r="21" spans="1:6">
      <c r="A21" s="8">
        <v>86</v>
      </c>
      <c r="B21" s="8" t="s">
        <v>2352</v>
      </c>
      <c r="C21" s="8" t="s">
        <v>1576</v>
      </c>
      <c r="D21" t="s">
        <v>1577</v>
      </c>
      <c r="E21" s="8" t="s">
        <v>1172</v>
      </c>
      <c r="F21" s="8">
        <v>71</v>
      </c>
    </row>
    <row r="22" spans="1:6">
      <c r="A22" s="8">
        <v>86</v>
      </c>
      <c r="B22" s="8" t="s">
        <v>2352</v>
      </c>
      <c r="C22" s="8" t="s">
        <v>1576</v>
      </c>
      <c r="D22" t="s">
        <v>1578</v>
      </c>
      <c r="E22" s="8" t="s">
        <v>3339</v>
      </c>
      <c r="F22" s="8">
        <v>77</v>
      </c>
    </row>
    <row r="23" spans="1:6">
      <c r="A23" s="8">
        <v>86</v>
      </c>
      <c r="B23" s="8" t="s">
        <v>2352</v>
      </c>
      <c r="C23" s="8" t="s">
        <v>1576</v>
      </c>
      <c r="D23" t="s">
        <v>1579</v>
      </c>
      <c r="E23" s="8" t="s">
        <v>1411</v>
      </c>
      <c r="F23" s="8">
        <v>84</v>
      </c>
    </row>
    <row r="24" spans="1:6">
      <c r="A24" s="8">
        <v>86</v>
      </c>
      <c r="B24" s="8" t="s">
        <v>2352</v>
      </c>
      <c r="D24" t="s">
        <v>1580</v>
      </c>
      <c r="E24" s="8" t="s">
        <v>2489</v>
      </c>
      <c r="F24" s="8">
        <v>89</v>
      </c>
    </row>
    <row r="25" spans="1:6">
      <c r="A25" s="8">
        <v>86</v>
      </c>
      <c r="B25" s="8" t="s">
        <v>2352</v>
      </c>
      <c r="D25" t="s">
        <v>1581</v>
      </c>
      <c r="E25" s="8" t="s">
        <v>2532</v>
      </c>
      <c r="F25" s="8">
        <v>92</v>
      </c>
    </row>
    <row r="26" spans="1:6">
      <c r="A26" s="8">
        <v>86</v>
      </c>
      <c r="B26" s="8" t="s">
        <v>2352</v>
      </c>
      <c r="D26" t="s">
        <v>1582</v>
      </c>
      <c r="E26" s="8" t="s">
        <v>1583</v>
      </c>
      <c r="F26" s="8">
        <v>94</v>
      </c>
    </row>
    <row r="27" spans="1:6">
      <c r="A27" s="8">
        <v>86</v>
      </c>
      <c r="B27" s="8" t="s">
        <v>2352</v>
      </c>
      <c r="D27" t="s">
        <v>1584</v>
      </c>
      <c r="E27" s="8" t="s">
        <v>856</v>
      </c>
      <c r="F27" s="8">
        <v>98</v>
      </c>
    </row>
    <row r="28" spans="1:6">
      <c r="A28" s="8">
        <v>86</v>
      </c>
      <c r="B28" s="8" t="s">
        <v>2352</v>
      </c>
      <c r="D28" t="s">
        <v>1585</v>
      </c>
      <c r="E28" s="8" t="s">
        <v>856</v>
      </c>
      <c r="F28" s="8">
        <v>100</v>
      </c>
    </row>
    <row r="29" spans="1:6">
      <c r="A29" s="8">
        <v>86</v>
      </c>
      <c r="B29" s="8" t="s">
        <v>2352</v>
      </c>
      <c r="D29" t="s">
        <v>1586</v>
      </c>
      <c r="E29" s="8" t="s">
        <v>3179</v>
      </c>
      <c r="F29" s="8">
        <v>104</v>
      </c>
    </row>
    <row r="30" spans="1:6">
      <c r="A30" s="8">
        <v>86</v>
      </c>
      <c r="B30" s="8" t="s">
        <v>2468</v>
      </c>
      <c r="D30" t="s">
        <v>4259</v>
      </c>
      <c r="E30" s="8" t="s">
        <v>1529</v>
      </c>
      <c r="F30" s="8">
        <v>110</v>
      </c>
    </row>
    <row r="31" spans="1:6">
      <c r="A31" s="8">
        <v>86</v>
      </c>
      <c r="B31" s="8" t="s">
        <v>2468</v>
      </c>
      <c r="D31" t="s">
        <v>1587</v>
      </c>
      <c r="E31" s="8" t="s">
        <v>1588</v>
      </c>
      <c r="F31" s="8">
        <v>112</v>
      </c>
    </row>
    <row r="32" spans="1:6">
      <c r="A32" s="8">
        <v>86</v>
      </c>
      <c r="B32" s="8" t="s">
        <v>3556</v>
      </c>
      <c r="D32" t="s">
        <v>1589</v>
      </c>
      <c r="E32" s="8" t="s">
        <v>1590</v>
      </c>
      <c r="F32" s="8">
        <v>116</v>
      </c>
    </row>
    <row r="33" spans="1:6">
      <c r="A33" s="8">
        <v>86</v>
      </c>
      <c r="B33" s="8" t="s">
        <v>2367</v>
      </c>
      <c r="D33" t="s">
        <v>1591</v>
      </c>
      <c r="E33" s="8" t="s">
        <v>1592</v>
      </c>
      <c r="F33" s="8">
        <v>120</v>
      </c>
    </row>
    <row r="34" spans="1:6">
      <c r="A34" s="8">
        <v>86</v>
      </c>
      <c r="B34" s="8" t="s">
        <v>2367</v>
      </c>
      <c r="D34" t="s">
        <v>1593</v>
      </c>
      <c r="E34" s="8" t="s">
        <v>2503</v>
      </c>
      <c r="F34" s="8">
        <v>122</v>
      </c>
    </row>
  </sheetData>
  <phoneticPr fontId="2"/>
  <pageMargins left="0.78700000000000003" right="0.78700000000000003" top="0.98399999999999999" bottom="0.98399999999999999" header="0.51200000000000001" footer="0.5120000000000000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F27"/>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85</v>
      </c>
      <c r="B2" s="8" t="s">
        <v>3229</v>
      </c>
      <c r="D2" t="s">
        <v>1519</v>
      </c>
      <c r="E2" s="8" t="s">
        <v>2878</v>
      </c>
      <c r="F2" s="8">
        <v>4</v>
      </c>
    </row>
    <row r="3" spans="1:6">
      <c r="A3" s="8">
        <v>85</v>
      </c>
      <c r="B3" s="8" t="s">
        <v>3229</v>
      </c>
      <c r="D3" t="s">
        <v>1520</v>
      </c>
      <c r="E3" s="8" t="s">
        <v>1521</v>
      </c>
      <c r="F3" s="8">
        <v>10</v>
      </c>
    </row>
    <row r="4" spans="1:6">
      <c r="A4" s="8">
        <v>85</v>
      </c>
      <c r="B4" s="8" t="s">
        <v>3229</v>
      </c>
      <c r="D4" t="s">
        <v>1522</v>
      </c>
      <c r="E4" s="8" t="s">
        <v>1315</v>
      </c>
      <c r="F4" s="8">
        <v>16</v>
      </c>
    </row>
    <row r="5" spans="1:6">
      <c r="A5" s="8">
        <v>85</v>
      </c>
      <c r="B5" s="8" t="s">
        <v>3229</v>
      </c>
      <c r="D5" t="s">
        <v>1523</v>
      </c>
      <c r="E5" s="8" t="s">
        <v>3547</v>
      </c>
      <c r="F5" s="8">
        <v>22</v>
      </c>
    </row>
    <row r="6" spans="1:6">
      <c r="A6" s="8">
        <v>85</v>
      </c>
      <c r="B6" s="8" t="s">
        <v>3229</v>
      </c>
      <c r="D6" t="s">
        <v>1524</v>
      </c>
      <c r="E6" s="8" t="s">
        <v>2452</v>
      </c>
      <c r="F6" s="8">
        <v>27</v>
      </c>
    </row>
    <row r="7" spans="1:6">
      <c r="A7" s="8">
        <v>85</v>
      </c>
      <c r="B7" s="8" t="s">
        <v>1525</v>
      </c>
      <c r="D7" t="s">
        <v>1526</v>
      </c>
      <c r="E7" s="8" t="s">
        <v>2878</v>
      </c>
      <c r="F7" s="8">
        <v>31</v>
      </c>
    </row>
    <row r="8" spans="1:6">
      <c r="A8" s="8">
        <v>85</v>
      </c>
      <c r="B8" s="8" t="s">
        <v>1525</v>
      </c>
      <c r="D8" t="s">
        <v>1527</v>
      </c>
      <c r="E8" s="8" t="s">
        <v>3169</v>
      </c>
      <c r="F8" s="8">
        <v>32</v>
      </c>
    </row>
    <row r="9" spans="1:6">
      <c r="A9" s="8">
        <v>85</v>
      </c>
      <c r="B9" s="8" t="s">
        <v>1525</v>
      </c>
      <c r="D9" t="s">
        <v>1527</v>
      </c>
      <c r="E9" s="8" t="s">
        <v>1528</v>
      </c>
      <c r="F9" s="8">
        <v>34</v>
      </c>
    </row>
    <row r="10" spans="1:6">
      <c r="A10" s="8">
        <v>85</v>
      </c>
      <c r="B10" s="8" t="s">
        <v>1525</v>
      </c>
      <c r="D10" t="s">
        <v>1527</v>
      </c>
      <c r="E10" s="8" t="s">
        <v>1529</v>
      </c>
      <c r="F10" s="8">
        <v>35</v>
      </c>
    </row>
    <row r="11" spans="1:6">
      <c r="A11" s="8">
        <v>85</v>
      </c>
      <c r="B11" s="8" t="s">
        <v>1525</v>
      </c>
      <c r="D11" t="s">
        <v>1527</v>
      </c>
      <c r="E11" s="8" t="s">
        <v>1530</v>
      </c>
      <c r="F11" s="8">
        <v>36</v>
      </c>
    </row>
    <row r="12" spans="1:6">
      <c r="A12" s="8">
        <v>85</v>
      </c>
      <c r="B12" s="8" t="s">
        <v>1525</v>
      </c>
      <c r="D12" t="s">
        <v>1531</v>
      </c>
      <c r="E12" s="8" t="s">
        <v>1532</v>
      </c>
      <c r="F12" s="8">
        <v>38</v>
      </c>
    </row>
    <row r="13" spans="1:6">
      <c r="A13" s="8">
        <v>85</v>
      </c>
      <c r="B13" s="8" t="s">
        <v>1525</v>
      </c>
      <c r="D13" t="s">
        <v>1533</v>
      </c>
      <c r="E13" s="8" t="s">
        <v>1534</v>
      </c>
      <c r="F13" s="8">
        <v>40</v>
      </c>
    </row>
    <row r="14" spans="1:6">
      <c r="A14" s="8">
        <v>85</v>
      </c>
      <c r="B14" s="8" t="s">
        <v>1525</v>
      </c>
      <c r="D14" t="s">
        <v>1535</v>
      </c>
      <c r="E14" s="8" t="s">
        <v>3652</v>
      </c>
      <c r="F14" s="8">
        <v>41</v>
      </c>
    </row>
    <row r="15" spans="1:6">
      <c r="A15" s="8">
        <v>85</v>
      </c>
      <c r="B15" s="8" t="s">
        <v>2352</v>
      </c>
      <c r="D15" t="s">
        <v>1536</v>
      </c>
      <c r="E15" s="8" t="s">
        <v>1537</v>
      </c>
      <c r="F15" s="8">
        <v>44</v>
      </c>
    </row>
    <row r="16" spans="1:6">
      <c r="A16" s="8">
        <v>85</v>
      </c>
      <c r="B16" s="8" t="s">
        <v>2352</v>
      </c>
      <c r="D16" t="s">
        <v>1538</v>
      </c>
      <c r="E16" s="8" t="s">
        <v>2632</v>
      </c>
      <c r="F16" s="8">
        <v>50</v>
      </c>
    </row>
    <row r="17" spans="1:6">
      <c r="A17" s="8">
        <v>85</v>
      </c>
      <c r="B17" s="8" t="s">
        <v>2352</v>
      </c>
      <c r="D17" t="s">
        <v>1539</v>
      </c>
      <c r="E17" s="8" t="s">
        <v>2522</v>
      </c>
      <c r="F17" s="8">
        <v>56</v>
      </c>
    </row>
    <row r="18" spans="1:6">
      <c r="A18" s="8">
        <v>85</v>
      </c>
      <c r="B18" s="8" t="s">
        <v>2352</v>
      </c>
      <c r="D18" t="s">
        <v>1540</v>
      </c>
      <c r="E18" s="8" t="s">
        <v>2725</v>
      </c>
      <c r="F18" s="8">
        <v>58</v>
      </c>
    </row>
    <row r="19" spans="1:6">
      <c r="A19" s="8">
        <v>85</v>
      </c>
      <c r="B19" s="8" t="s">
        <v>2468</v>
      </c>
      <c r="D19" t="s">
        <v>1541</v>
      </c>
      <c r="E19" s="8" t="s">
        <v>1542</v>
      </c>
      <c r="F19" s="8">
        <v>62</v>
      </c>
    </row>
    <row r="20" spans="1:6">
      <c r="A20" s="8">
        <v>85</v>
      </c>
      <c r="B20" s="8" t="s">
        <v>2468</v>
      </c>
      <c r="D20" t="s">
        <v>1543</v>
      </c>
      <c r="E20" s="8" t="s">
        <v>1544</v>
      </c>
      <c r="F20" s="8">
        <v>67</v>
      </c>
    </row>
    <row r="21" spans="1:6">
      <c r="A21" s="8">
        <v>85</v>
      </c>
      <c r="B21" s="8" t="s">
        <v>2468</v>
      </c>
      <c r="D21" t="s">
        <v>1545</v>
      </c>
      <c r="E21" s="8" t="s">
        <v>2522</v>
      </c>
      <c r="F21" s="8">
        <v>68</v>
      </c>
    </row>
    <row r="22" spans="1:6">
      <c r="A22" s="8">
        <v>85</v>
      </c>
      <c r="B22" s="8" t="s">
        <v>2468</v>
      </c>
      <c r="D22" t="s">
        <v>1546</v>
      </c>
      <c r="E22" s="8" t="s">
        <v>2725</v>
      </c>
      <c r="F22" s="8">
        <v>69</v>
      </c>
    </row>
    <row r="23" spans="1:6">
      <c r="A23" s="8">
        <v>85</v>
      </c>
      <c r="B23" s="8" t="s">
        <v>3058</v>
      </c>
      <c r="D23" t="s">
        <v>1547</v>
      </c>
      <c r="E23" s="8" t="s">
        <v>1548</v>
      </c>
      <c r="F23" s="8">
        <v>70</v>
      </c>
    </row>
    <row r="24" spans="1:6">
      <c r="A24" s="8">
        <v>85</v>
      </c>
      <c r="B24" s="8" t="s">
        <v>2367</v>
      </c>
      <c r="D24" t="s">
        <v>1549</v>
      </c>
      <c r="F24" s="8">
        <v>76</v>
      </c>
    </row>
    <row r="25" spans="1:6">
      <c r="A25" s="8">
        <v>85</v>
      </c>
      <c r="B25" s="8" t="s">
        <v>2367</v>
      </c>
      <c r="D25" t="s">
        <v>1374</v>
      </c>
      <c r="F25" s="8">
        <v>78</v>
      </c>
    </row>
    <row r="26" spans="1:6">
      <c r="A26" s="8">
        <v>85</v>
      </c>
      <c r="B26" s="8" t="s">
        <v>2367</v>
      </c>
      <c r="D26" t="s">
        <v>1550</v>
      </c>
      <c r="F26" s="8">
        <v>80</v>
      </c>
    </row>
    <row r="27" spans="1:6">
      <c r="A27" s="8">
        <v>85</v>
      </c>
      <c r="B27" s="8" t="s">
        <v>2366</v>
      </c>
      <c r="D27" t="s">
        <v>2366</v>
      </c>
      <c r="F27" s="8">
        <v>81</v>
      </c>
    </row>
  </sheetData>
  <phoneticPr fontId="2"/>
  <pageMargins left="0.78700000000000003" right="0.78700000000000003" top="0.98399999999999999" bottom="0.98399999999999999" header="0.51200000000000001" footer="0.5120000000000000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F37"/>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84</v>
      </c>
      <c r="B2" s="8" t="s">
        <v>3229</v>
      </c>
      <c r="D2" t="s">
        <v>3229</v>
      </c>
      <c r="F2" s="8">
        <v>4</v>
      </c>
    </row>
    <row r="3" spans="1:6">
      <c r="A3" s="8">
        <v>84</v>
      </c>
      <c r="B3" s="8" t="s">
        <v>3229</v>
      </c>
      <c r="D3" t="s">
        <v>1482</v>
      </c>
      <c r="E3" s="8" t="s">
        <v>2687</v>
      </c>
      <c r="F3" s="8">
        <v>5</v>
      </c>
    </row>
    <row r="4" spans="1:6">
      <c r="A4" s="8">
        <v>84</v>
      </c>
      <c r="B4" s="8" t="s">
        <v>3229</v>
      </c>
      <c r="D4" t="s">
        <v>1483</v>
      </c>
      <c r="E4" s="8" t="s">
        <v>2725</v>
      </c>
      <c r="F4" s="8">
        <v>9</v>
      </c>
    </row>
    <row r="5" spans="1:6">
      <c r="A5" s="8">
        <v>84</v>
      </c>
      <c r="B5" s="8" t="s">
        <v>3229</v>
      </c>
      <c r="D5" t="s">
        <v>1484</v>
      </c>
      <c r="E5" s="8" t="s">
        <v>2402</v>
      </c>
      <c r="F5" s="8">
        <v>16</v>
      </c>
    </row>
    <row r="6" spans="1:6">
      <c r="A6" s="8">
        <v>84</v>
      </c>
      <c r="B6" s="8" t="s">
        <v>3229</v>
      </c>
      <c r="D6" t="s">
        <v>1485</v>
      </c>
      <c r="E6" s="8" t="s">
        <v>1486</v>
      </c>
      <c r="F6" s="8">
        <v>18</v>
      </c>
    </row>
    <row r="7" spans="1:6">
      <c r="A7" s="8">
        <v>84</v>
      </c>
      <c r="B7" s="8" t="s">
        <v>3229</v>
      </c>
      <c r="D7" t="s">
        <v>1487</v>
      </c>
      <c r="E7" s="8" t="s">
        <v>2501</v>
      </c>
      <c r="F7" s="8">
        <v>22</v>
      </c>
    </row>
    <row r="8" spans="1:6">
      <c r="A8" s="8">
        <v>84</v>
      </c>
      <c r="B8" s="8" t="s">
        <v>3229</v>
      </c>
      <c r="D8" t="s">
        <v>1488</v>
      </c>
      <c r="E8" s="8" t="s">
        <v>2474</v>
      </c>
      <c r="F8" s="8">
        <v>31</v>
      </c>
    </row>
    <row r="9" spans="1:6">
      <c r="A9" s="8">
        <v>84</v>
      </c>
      <c r="B9" s="8" t="s">
        <v>1330</v>
      </c>
      <c r="D9" t="s">
        <v>1489</v>
      </c>
      <c r="E9" s="8" t="s">
        <v>3169</v>
      </c>
      <c r="F9" s="8">
        <v>32</v>
      </c>
    </row>
    <row r="10" spans="1:6">
      <c r="A10" s="8">
        <v>84</v>
      </c>
      <c r="B10" s="8" t="s">
        <v>1330</v>
      </c>
      <c r="D10" t="s">
        <v>1490</v>
      </c>
      <c r="E10" s="8" t="s">
        <v>2489</v>
      </c>
      <c r="F10" s="8">
        <v>37</v>
      </c>
    </row>
    <row r="11" spans="1:6">
      <c r="A11" s="8">
        <v>84</v>
      </c>
      <c r="B11" s="8" t="s">
        <v>1330</v>
      </c>
      <c r="D11" t="s">
        <v>1491</v>
      </c>
      <c r="E11" s="8" t="s">
        <v>2460</v>
      </c>
      <c r="F11" s="8">
        <v>41</v>
      </c>
    </row>
    <row r="12" spans="1:6">
      <c r="A12" s="8">
        <v>84</v>
      </c>
      <c r="B12" s="8" t="s">
        <v>1330</v>
      </c>
      <c r="D12" t="s">
        <v>1492</v>
      </c>
      <c r="E12" s="8" t="s">
        <v>3545</v>
      </c>
      <c r="F12" s="8">
        <v>43</v>
      </c>
    </row>
    <row r="13" spans="1:6">
      <c r="A13" s="8">
        <v>84</v>
      </c>
      <c r="B13" s="8" t="s">
        <v>1330</v>
      </c>
      <c r="D13" t="s">
        <v>1493</v>
      </c>
      <c r="E13" s="8" t="s">
        <v>1494</v>
      </c>
      <c r="F13" s="8">
        <v>45</v>
      </c>
    </row>
    <row r="14" spans="1:6">
      <c r="A14" s="8">
        <v>84</v>
      </c>
      <c r="B14" s="8" t="s">
        <v>1330</v>
      </c>
      <c r="D14" t="s">
        <v>1493</v>
      </c>
      <c r="E14" s="8" t="s">
        <v>1141</v>
      </c>
      <c r="F14" s="8">
        <v>49</v>
      </c>
    </row>
    <row r="15" spans="1:6">
      <c r="A15" s="8">
        <v>84</v>
      </c>
      <c r="B15" s="8" t="s">
        <v>2352</v>
      </c>
      <c r="D15" t="s">
        <v>1495</v>
      </c>
      <c r="E15" s="8" t="s">
        <v>2881</v>
      </c>
      <c r="F15" s="8">
        <v>51</v>
      </c>
    </row>
    <row r="16" spans="1:6">
      <c r="A16" s="8">
        <v>84</v>
      </c>
      <c r="B16" s="8" t="s">
        <v>2352</v>
      </c>
      <c r="D16" t="s">
        <v>1496</v>
      </c>
      <c r="E16" s="8" t="s">
        <v>2673</v>
      </c>
      <c r="F16" s="8">
        <v>54</v>
      </c>
    </row>
    <row r="17" spans="1:6">
      <c r="A17" s="8">
        <v>84</v>
      </c>
      <c r="B17" s="8" t="s">
        <v>2352</v>
      </c>
      <c r="D17" t="s">
        <v>1497</v>
      </c>
      <c r="E17" s="8" t="s">
        <v>1172</v>
      </c>
      <c r="F17" s="8">
        <v>58</v>
      </c>
    </row>
    <row r="18" spans="1:6">
      <c r="A18" s="8">
        <v>84</v>
      </c>
      <c r="B18" s="8" t="s">
        <v>2352</v>
      </c>
      <c r="D18" t="s">
        <v>1498</v>
      </c>
      <c r="E18" s="8" t="s">
        <v>1499</v>
      </c>
      <c r="F18" s="8">
        <v>62</v>
      </c>
    </row>
    <row r="19" spans="1:6">
      <c r="A19" s="8">
        <v>84</v>
      </c>
      <c r="B19" s="8" t="s">
        <v>2352</v>
      </c>
      <c r="D19" t="s">
        <v>1500</v>
      </c>
      <c r="E19" s="8" t="s">
        <v>856</v>
      </c>
      <c r="F19" s="8">
        <v>66</v>
      </c>
    </row>
    <row r="20" spans="1:6">
      <c r="A20" s="8">
        <v>84</v>
      </c>
      <c r="B20" s="8" t="s">
        <v>2352</v>
      </c>
      <c r="D20" t="s">
        <v>1501</v>
      </c>
      <c r="E20" s="8" t="s">
        <v>2489</v>
      </c>
      <c r="F20" s="8">
        <v>72</v>
      </c>
    </row>
    <row r="21" spans="1:6">
      <c r="A21" s="8">
        <v>84</v>
      </c>
      <c r="B21" s="8" t="s">
        <v>2352</v>
      </c>
      <c r="D21" t="s">
        <v>1502</v>
      </c>
      <c r="E21" s="8" t="s">
        <v>2532</v>
      </c>
      <c r="F21" s="8">
        <v>76</v>
      </c>
    </row>
    <row r="22" spans="1:6">
      <c r="A22" s="8">
        <v>84</v>
      </c>
      <c r="B22" s="8" t="s">
        <v>2352</v>
      </c>
      <c r="D22" t="s">
        <v>1503</v>
      </c>
      <c r="E22" s="8" t="s">
        <v>2725</v>
      </c>
      <c r="F22" s="8">
        <v>80</v>
      </c>
    </row>
    <row r="23" spans="1:6">
      <c r="A23" s="8">
        <v>84</v>
      </c>
      <c r="B23" s="8" t="s">
        <v>2352</v>
      </c>
      <c r="D23" t="s">
        <v>1504</v>
      </c>
      <c r="E23" s="8" t="s">
        <v>2725</v>
      </c>
      <c r="F23" s="8">
        <v>83</v>
      </c>
    </row>
    <row r="24" spans="1:6">
      <c r="A24" s="8">
        <v>84</v>
      </c>
      <c r="B24" s="8" t="s">
        <v>1356</v>
      </c>
      <c r="D24" t="s">
        <v>1505</v>
      </c>
      <c r="E24" s="8" t="s">
        <v>2355</v>
      </c>
      <c r="F24" s="8">
        <v>86</v>
      </c>
    </row>
    <row r="25" spans="1:6">
      <c r="A25" s="8">
        <v>84</v>
      </c>
      <c r="B25" s="8" t="s">
        <v>1356</v>
      </c>
      <c r="D25" t="s">
        <v>1506</v>
      </c>
      <c r="E25" s="8" t="s">
        <v>2532</v>
      </c>
      <c r="F25" s="8">
        <v>87</v>
      </c>
    </row>
    <row r="26" spans="1:6">
      <c r="A26" s="8">
        <v>84</v>
      </c>
      <c r="B26" s="8" t="s">
        <v>2468</v>
      </c>
      <c r="D26" t="s">
        <v>1507</v>
      </c>
      <c r="E26" s="8" t="s">
        <v>3169</v>
      </c>
      <c r="F26" s="8">
        <v>88</v>
      </c>
    </row>
    <row r="27" spans="1:6">
      <c r="A27" s="8">
        <v>84</v>
      </c>
      <c r="B27" s="8" t="s">
        <v>2468</v>
      </c>
      <c r="D27" t="s">
        <v>1508</v>
      </c>
      <c r="E27" s="8" t="s">
        <v>856</v>
      </c>
      <c r="F27" s="8">
        <v>89</v>
      </c>
    </row>
    <row r="28" spans="1:6">
      <c r="A28" s="8">
        <v>84</v>
      </c>
      <c r="B28" s="8" t="s">
        <v>2468</v>
      </c>
      <c r="D28" t="s">
        <v>1509</v>
      </c>
      <c r="E28" s="8" t="s">
        <v>1464</v>
      </c>
      <c r="F28" s="8">
        <v>93</v>
      </c>
    </row>
    <row r="29" spans="1:6">
      <c r="A29" s="8">
        <v>84</v>
      </c>
      <c r="B29" s="8" t="s">
        <v>2468</v>
      </c>
      <c r="D29" t="s">
        <v>1510</v>
      </c>
      <c r="E29" s="8" t="s">
        <v>1464</v>
      </c>
      <c r="F29" s="8">
        <v>95</v>
      </c>
    </row>
    <row r="30" spans="1:6">
      <c r="A30" s="8">
        <v>84</v>
      </c>
      <c r="B30" s="8" t="s">
        <v>3532</v>
      </c>
      <c r="D30" t="s">
        <v>1511</v>
      </c>
      <c r="E30" s="8" t="s">
        <v>2402</v>
      </c>
      <c r="F30" s="8">
        <v>97</v>
      </c>
    </row>
    <row r="31" spans="1:6">
      <c r="A31" s="8">
        <v>84</v>
      </c>
      <c r="B31" s="8" t="s">
        <v>2367</v>
      </c>
      <c r="D31" t="s">
        <v>1512</v>
      </c>
      <c r="F31" s="8">
        <v>99</v>
      </c>
    </row>
    <row r="32" spans="1:6">
      <c r="A32" s="8">
        <v>84</v>
      </c>
      <c r="B32" s="8" t="s">
        <v>2367</v>
      </c>
      <c r="D32" t="s">
        <v>1513</v>
      </c>
      <c r="F32" s="8">
        <v>100</v>
      </c>
    </row>
    <row r="33" spans="1:6">
      <c r="A33" s="8">
        <v>84</v>
      </c>
      <c r="B33" s="8" t="s">
        <v>2367</v>
      </c>
      <c r="D33" t="s">
        <v>1514</v>
      </c>
      <c r="F33" s="8">
        <v>102</v>
      </c>
    </row>
    <row r="34" spans="1:6">
      <c r="A34" s="8">
        <v>84</v>
      </c>
      <c r="B34" s="8" t="s">
        <v>2367</v>
      </c>
      <c r="D34" t="s">
        <v>1515</v>
      </c>
      <c r="F34" s="8">
        <v>103</v>
      </c>
    </row>
    <row r="35" spans="1:6">
      <c r="A35" s="8">
        <v>84</v>
      </c>
      <c r="B35" s="8" t="s">
        <v>2367</v>
      </c>
      <c r="D35" t="s">
        <v>1516</v>
      </c>
      <c r="F35" s="8">
        <v>104</v>
      </c>
    </row>
    <row r="36" spans="1:6">
      <c r="A36" s="8">
        <v>84</v>
      </c>
      <c r="B36" s="8" t="s">
        <v>2367</v>
      </c>
      <c r="D36" t="s">
        <v>1517</v>
      </c>
      <c r="F36" s="8">
        <v>3</v>
      </c>
    </row>
    <row r="37" spans="1:6">
      <c r="A37" s="8">
        <v>84</v>
      </c>
      <c r="B37" s="8" t="s">
        <v>2367</v>
      </c>
      <c r="D37" t="s">
        <v>1518</v>
      </c>
      <c r="F37" s="8">
        <v>106</v>
      </c>
    </row>
  </sheetData>
  <phoneticPr fontId="2"/>
  <pageMargins left="0.78700000000000003" right="0.78700000000000003" top="0.98399999999999999" bottom="0.98399999999999999" header="0.51200000000000001" footer="0.5120000000000000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F40"/>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250</v>
      </c>
      <c r="E1" s="8" t="s">
        <v>2769</v>
      </c>
      <c r="F1" s="8" t="s">
        <v>2374</v>
      </c>
    </row>
    <row r="2" spans="1:6">
      <c r="A2" s="21"/>
      <c r="D2" t="s">
        <v>4260</v>
      </c>
      <c r="F2" s="8">
        <v>1</v>
      </c>
    </row>
    <row r="3" spans="1:6">
      <c r="B3" s="17" t="s">
        <v>4261</v>
      </c>
      <c r="D3" t="s">
        <v>4261</v>
      </c>
      <c r="F3" s="8">
        <v>2</v>
      </c>
    </row>
    <row r="4" spans="1:6">
      <c r="B4" s="17" t="s">
        <v>4274</v>
      </c>
      <c r="D4" t="s">
        <v>4262</v>
      </c>
      <c r="F4" s="8">
        <v>4</v>
      </c>
    </row>
    <row r="5" spans="1:6">
      <c r="B5" s="17" t="s">
        <v>4263</v>
      </c>
      <c r="D5" t="s">
        <v>4263</v>
      </c>
      <c r="F5" s="8">
        <v>6</v>
      </c>
    </row>
    <row r="6" spans="1:6">
      <c r="B6" s="17" t="s">
        <v>4263</v>
      </c>
      <c r="D6" s="23" t="s">
        <v>4264</v>
      </c>
    </row>
    <row r="7" spans="1:6">
      <c r="B7" s="17" t="s">
        <v>4263</v>
      </c>
      <c r="D7" s="23" t="s">
        <v>4265</v>
      </c>
    </row>
    <row r="8" spans="1:6">
      <c r="B8" s="17" t="s">
        <v>4263</v>
      </c>
      <c r="D8" s="23" t="s">
        <v>4266</v>
      </c>
    </row>
    <row r="9" spans="1:6">
      <c r="B9" s="17" t="s">
        <v>4263</v>
      </c>
      <c r="D9" s="23" t="s">
        <v>4267</v>
      </c>
    </row>
    <row r="10" spans="1:6">
      <c r="B10" s="17" t="s">
        <v>4263</v>
      </c>
      <c r="D10" s="23" t="s">
        <v>4268</v>
      </c>
    </row>
    <row r="11" spans="1:6">
      <c r="B11" s="17" t="s">
        <v>4263</v>
      </c>
      <c r="D11" s="23" t="s">
        <v>4269</v>
      </c>
    </row>
    <row r="12" spans="1:6">
      <c r="B12" s="17" t="s">
        <v>4263</v>
      </c>
      <c r="D12" s="23" t="s">
        <v>4270</v>
      </c>
    </row>
    <row r="13" spans="1:6">
      <c r="B13" s="17" t="s">
        <v>4271</v>
      </c>
      <c r="D13" t="s">
        <v>4277</v>
      </c>
      <c r="F13" s="8">
        <v>16</v>
      </c>
    </row>
    <row r="14" spans="1:6">
      <c r="B14" s="17" t="s">
        <v>4275</v>
      </c>
      <c r="D14" s="23" t="s">
        <v>4272</v>
      </c>
    </row>
    <row r="15" spans="1:6">
      <c r="B15" s="17" t="s">
        <v>4275</v>
      </c>
      <c r="D15" t="s">
        <v>4278</v>
      </c>
      <c r="F15" s="8">
        <v>23</v>
      </c>
    </row>
    <row r="16" spans="1:6">
      <c r="B16" s="17" t="s">
        <v>4275</v>
      </c>
      <c r="D16" t="s">
        <v>4269</v>
      </c>
      <c r="F16" s="8">
        <v>49</v>
      </c>
    </row>
    <row r="17" spans="2:6">
      <c r="B17" s="17" t="s">
        <v>4275</v>
      </c>
      <c r="D17" t="s">
        <v>4270</v>
      </c>
      <c r="F17" s="8">
        <v>73</v>
      </c>
    </row>
    <row r="18" spans="2:6">
      <c r="B18" s="17" t="s">
        <v>4276</v>
      </c>
      <c r="D18" t="s">
        <v>4279</v>
      </c>
      <c r="F18" s="8">
        <v>97</v>
      </c>
    </row>
    <row r="19" spans="2:6">
      <c r="D19" t="s">
        <v>4273</v>
      </c>
      <c r="F19" s="8">
        <v>100</v>
      </c>
    </row>
    <row r="20" spans="2:6">
      <c r="D20" s="22"/>
    </row>
    <row r="21" spans="2:6">
      <c r="D21" s="22"/>
    </row>
    <row r="22" spans="2:6">
      <c r="D22" s="22"/>
    </row>
    <row r="23" spans="2:6">
      <c r="D23" s="24"/>
    </row>
    <row r="24" spans="2:6">
      <c r="D24" s="22"/>
    </row>
    <row r="25" spans="2:6">
      <c r="D25" s="22"/>
    </row>
    <row r="26" spans="2:6">
      <c r="D26" s="22"/>
    </row>
    <row r="27" spans="2:6">
      <c r="D27" s="22"/>
    </row>
    <row r="28" spans="2:6">
      <c r="D28" s="22"/>
    </row>
    <row r="29" spans="2:6">
      <c r="D29" s="22"/>
    </row>
    <row r="30" spans="2:6">
      <c r="D30" s="22"/>
    </row>
    <row r="31" spans="2:6">
      <c r="D31" s="22"/>
    </row>
    <row r="32" spans="2:6">
      <c r="D32" s="22"/>
    </row>
    <row r="33" spans="4:4">
      <c r="D33" s="24"/>
    </row>
    <row r="34" spans="4:4">
      <c r="D34" s="22"/>
    </row>
    <row r="35" spans="4:4">
      <c r="D35" s="22"/>
    </row>
    <row r="36" spans="4:4">
      <c r="D36" s="22"/>
    </row>
    <row r="37" spans="4:4">
      <c r="D37" s="22"/>
    </row>
    <row r="38" spans="4:4">
      <c r="D38" s="22"/>
    </row>
    <row r="39" spans="4:4">
      <c r="D39" s="22"/>
    </row>
    <row r="40" spans="4:4">
      <c r="D40" s="22"/>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F40"/>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83</v>
      </c>
      <c r="B2" s="8" t="s">
        <v>3229</v>
      </c>
      <c r="D2" t="s">
        <v>3229</v>
      </c>
      <c r="F2" s="8">
        <v>4</v>
      </c>
    </row>
    <row r="3" spans="1:6">
      <c r="A3" s="8">
        <v>83</v>
      </c>
      <c r="B3" s="8" t="s">
        <v>3229</v>
      </c>
      <c r="D3" t="s">
        <v>1440</v>
      </c>
      <c r="E3" s="8" t="s">
        <v>2503</v>
      </c>
      <c r="F3" s="8">
        <v>5</v>
      </c>
    </row>
    <row r="4" spans="1:6">
      <c r="A4" s="8">
        <v>83</v>
      </c>
      <c r="B4" s="8" t="s">
        <v>3229</v>
      </c>
      <c r="D4" t="s">
        <v>1441</v>
      </c>
      <c r="E4" s="8" t="s">
        <v>1442</v>
      </c>
      <c r="F4" s="8">
        <v>7</v>
      </c>
    </row>
    <row r="5" spans="1:6">
      <c r="A5" s="8">
        <v>83</v>
      </c>
      <c r="B5" s="8" t="s">
        <v>3229</v>
      </c>
      <c r="D5" t="s">
        <v>1443</v>
      </c>
      <c r="F5" s="8">
        <v>11</v>
      </c>
    </row>
    <row r="6" spans="1:6">
      <c r="A6" s="8">
        <v>83</v>
      </c>
      <c r="B6" s="8" t="s">
        <v>3229</v>
      </c>
      <c r="D6" t="s">
        <v>1444</v>
      </c>
      <c r="F6" s="8">
        <v>13</v>
      </c>
    </row>
    <row r="7" spans="1:6">
      <c r="A7" s="8">
        <v>83</v>
      </c>
      <c r="B7" s="8" t="s">
        <v>3229</v>
      </c>
      <c r="D7" t="s">
        <v>1445</v>
      </c>
      <c r="E7" s="8" t="s">
        <v>1446</v>
      </c>
      <c r="F7" s="8">
        <v>15</v>
      </c>
    </row>
    <row r="8" spans="1:6">
      <c r="A8" s="8">
        <v>83</v>
      </c>
      <c r="B8" s="8" t="s">
        <v>3229</v>
      </c>
      <c r="D8" t="s">
        <v>1447</v>
      </c>
      <c r="E8" s="8" t="s">
        <v>2655</v>
      </c>
      <c r="F8" s="8">
        <v>21</v>
      </c>
    </row>
    <row r="9" spans="1:6">
      <c r="A9" s="8">
        <v>83</v>
      </c>
      <c r="B9" s="8" t="s">
        <v>3229</v>
      </c>
      <c r="D9" t="s">
        <v>1448</v>
      </c>
      <c r="E9" s="8" t="s">
        <v>2460</v>
      </c>
      <c r="F9" s="8">
        <v>24</v>
      </c>
    </row>
    <row r="10" spans="1:6">
      <c r="A10" s="8">
        <v>83</v>
      </c>
      <c r="B10" s="8" t="s">
        <v>3229</v>
      </c>
      <c r="D10" t="s">
        <v>1449</v>
      </c>
      <c r="E10" s="8" t="s">
        <v>2878</v>
      </c>
      <c r="F10" s="8">
        <v>25</v>
      </c>
    </row>
    <row r="11" spans="1:6">
      <c r="A11" s="8">
        <v>83</v>
      </c>
      <c r="B11" s="8" t="s">
        <v>3229</v>
      </c>
      <c r="D11" t="s">
        <v>1450</v>
      </c>
      <c r="E11" s="8" t="s">
        <v>2687</v>
      </c>
      <c r="F11" s="8">
        <v>26</v>
      </c>
    </row>
    <row r="12" spans="1:6">
      <c r="A12" s="8">
        <v>83</v>
      </c>
      <c r="B12" s="8" t="s">
        <v>3229</v>
      </c>
      <c r="D12" t="s">
        <v>1451</v>
      </c>
      <c r="E12" s="8" t="s">
        <v>3705</v>
      </c>
      <c r="F12" s="8">
        <v>31</v>
      </c>
    </row>
    <row r="13" spans="1:6">
      <c r="A13" s="8">
        <v>83</v>
      </c>
      <c r="B13" s="8" t="s">
        <v>2352</v>
      </c>
      <c r="D13" t="s">
        <v>1452</v>
      </c>
      <c r="E13" s="8" t="s">
        <v>1453</v>
      </c>
      <c r="F13" s="8">
        <v>32</v>
      </c>
    </row>
    <row r="14" spans="1:6">
      <c r="A14" s="8">
        <v>83</v>
      </c>
      <c r="B14" s="8" t="s">
        <v>2352</v>
      </c>
      <c r="D14" t="s">
        <v>1454</v>
      </c>
      <c r="E14" s="8" t="s">
        <v>1455</v>
      </c>
      <c r="F14" s="8">
        <v>37</v>
      </c>
    </row>
    <row r="15" spans="1:6">
      <c r="A15" s="8">
        <v>83</v>
      </c>
      <c r="B15" s="8" t="s">
        <v>2352</v>
      </c>
      <c r="D15" t="s">
        <v>1456</v>
      </c>
      <c r="E15" s="8" t="s">
        <v>3107</v>
      </c>
      <c r="F15" s="8">
        <v>44</v>
      </c>
    </row>
    <row r="16" spans="1:6">
      <c r="A16" s="8">
        <v>83</v>
      </c>
      <c r="B16" s="8" t="s">
        <v>2352</v>
      </c>
      <c r="D16" t="s">
        <v>1457</v>
      </c>
      <c r="E16" s="8" t="s">
        <v>1047</v>
      </c>
      <c r="F16" s="8">
        <v>47</v>
      </c>
    </row>
    <row r="17" spans="1:6">
      <c r="A17" s="8">
        <v>83</v>
      </c>
      <c r="B17" s="8" t="s">
        <v>2352</v>
      </c>
      <c r="D17" t="s">
        <v>1458</v>
      </c>
      <c r="E17" s="8" t="s">
        <v>1047</v>
      </c>
      <c r="F17" s="8">
        <v>49</v>
      </c>
    </row>
    <row r="18" spans="1:6">
      <c r="A18" s="8">
        <v>83</v>
      </c>
      <c r="B18" s="8" t="s">
        <v>2352</v>
      </c>
      <c r="D18" t="s">
        <v>1459</v>
      </c>
      <c r="E18" s="8" t="s">
        <v>2402</v>
      </c>
      <c r="F18" s="8">
        <v>52</v>
      </c>
    </row>
    <row r="19" spans="1:6">
      <c r="A19" s="8">
        <v>83</v>
      </c>
      <c r="B19" s="8" t="s">
        <v>2352</v>
      </c>
      <c r="D19" t="s">
        <v>1460</v>
      </c>
      <c r="E19" s="8" t="s">
        <v>2725</v>
      </c>
      <c r="F19" s="8">
        <v>55</v>
      </c>
    </row>
    <row r="20" spans="1:6">
      <c r="A20" s="8">
        <v>83</v>
      </c>
      <c r="B20" s="8" t="s">
        <v>2352</v>
      </c>
      <c r="D20" t="s">
        <v>1461</v>
      </c>
      <c r="E20" s="8" t="s">
        <v>2725</v>
      </c>
      <c r="F20" s="8">
        <v>58</v>
      </c>
    </row>
    <row r="21" spans="1:6">
      <c r="A21" s="8">
        <v>83</v>
      </c>
      <c r="B21" s="8" t="s">
        <v>2352</v>
      </c>
      <c r="D21" t="s">
        <v>1462</v>
      </c>
      <c r="E21" s="8" t="s">
        <v>2452</v>
      </c>
      <c r="F21" s="8">
        <v>61</v>
      </c>
    </row>
    <row r="22" spans="1:6">
      <c r="A22" s="8">
        <v>83</v>
      </c>
      <c r="B22" s="8" t="s">
        <v>2352</v>
      </c>
      <c r="D22" t="s">
        <v>1463</v>
      </c>
      <c r="E22" s="8" t="s">
        <v>1464</v>
      </c>
      <c r="F22" s="8">
        <v>64</v>
      </c>
    </row>
    <row r="23" spans="1:6">
      <c r="A23" s="8">
        <v>83</v>
      </c>
      <c r="B23" s="8" t="s">
        <v>2352</v>
      </c>
      <c r="D23" t="s">
        <v>1465</v>
      </c>
      <c r="E23" s="8" t="s">
        <v>1466</v>
      </c>
      <c r="F23" s="8">
        <v>66</v>
      </c>
    </row>
    <row r="24" spans="1:6">
      <c r="A24" s="8">
        <v>83</v>
      </c>
      <c r="B24" s="8" t="s">
        <v>2468</v>
      </c>
      <c r="D24" t="s">
        <v>1467</v>
      </c>
      <c r="E24" s="8" t="s">
        <v>3692</v>
      </c>
      <c r="F24" s="8">
        <v>79</v>
      </c>
    </row>
    <row r="25" spans="1:6">
      <c r="A25" s="8">
        <v>83</v>
      </c>
      <c r="B25" s="8" t="s">
        <v>2468</v>
      </c>
      <c r="D25" t="s">
        <v>1468</v>
      </c>
      <c r="E25" s="8" t="s">
        <v>2993</v>
      </c>
      <c r="F25" s="8">
        <v>93</v>
      </c>
    </row>
    <row r="26" spans="1:6">
      <c r="A26" s="8">
        <v>83</v>
      </c>
      <c r="B26" s="8" t="s">
        <v>2468</v>
      </c>
      <c r="D26" t="s">
        <v>1469</v>
      </c>
      <c r="E26" s="8" t="s">
        <v>3683</v>
      </c>
      <c r="F26" s="8">
        <v>96</v>
      </c>
    </row>
    <row r="27" spans="1:6">
      <c r="A27" s="8">
        <v>83</v>
      </c>
      <c r="B27" s="8" t="s">
        <v>2468</v>
      </c>
      <c r="D27" t="s">
        <v>1470</v>
      </c>
      <c r="E27" s="8" t="s">
        <v>3169</v>
      </c>
      <c r="F27" s="8">
        <v>97</v>
      </c>
    </row>
    <row r="28" spans="1:6">
      <c r="A28" s="8">
        <v>83</v>
      </c>
      <c r="B28" s="8" t="s">
        <v>2468</v>
      </c>
      <c r="D28" t="s">
        <v>1471</v>
      </c>
      <c r="E28" s="8" t="s">
        <v>2351</v>
      </c>
      <c r="F28" s="8">
        <v>98</v>
      </c>
    </row>
    <row r="29" spans="1:6">
      <c r="A29" s="8">
        <v>83</v>
      </c>
      <c r="B29" s="8" t="s">
        <v>2468</v>
      </c>
      <c r="D29" t="s">
        <v>1472</v>
      </c>
      <c r="E29" s="8" t="s">
        <v>2452</v>
      </c>
      <c r="F29" s="8">
        <v>100</v>
      </c>
    </row>
    <row r="30" spans="1:6">
      <c r="A30" s="8">
        <v>83</v>
      </c>
      <c r="B30" s="8" t="s">
        <v>2468</v>
      </c>
      <c r="D30" t="s">
        <v>1473</v>
      </c>
      <c r="E30" s="8" t="s">
        <v>2863</v>
      </c>
      <c r="F30" s="8">
        <v>102</v>
      </c>
    </row>
    <row r="31" spans="1:6">
      <c r="A31" s="8">
        <v>83</v>
      </c>
      <c r="B31" s="8" t="s">
        <v>2468</v>
      </c>
      <c r="D31" t="s">
        <v>1474</v>
      </c>
      <c r="E31" s="8" t="s">
        <v>2452</v>
      </c>
      <c r="F31" s="8">
        <v>105</v>
      </c>
    </row>
    <row r="32" spans="1:6">
      <c r="A32" s="8">
        <v>83</v>
      </c>
      <c r="B32" s="8" t="s">
        <v>2468</v>
      </c>
      <c r="D32" t="s">
        <v>1475</v>
      </c>
      <c r="E32" s="8" t="s">
        <v>1476</v>
      </c>
      <c r="F32" s="8">
        <v>107</v>
      </c>
    </row>
    <row r="33" spans="1:6">
      <c r="A33" s="8">
        <v>83</v>
      </c>
      <c r="B33" s="8" t="s">
        <v>2468</v>
      </c>
      <c r="D33" t="s">
        <v>1477</v>
      </c>
      <c r="E33" s="8" t="s">
        <v>2725</v>
      </c>
      <c r="F33" s="8">
        <v>108</v>
      </c>
    </row>
    <row r="34" spans="1:6">
      <c r="A34" s="8">
        <v>83</v>
      </c>
      <c r="B34" s="8" t="s">
        <v>2386</v>
      </c>
      <c r="D34" t="s">
        <v>1478</v>
      </c>
      <c r="E34" s="8" t="s">
        <v>1307</v>
      </c>
      <c r="F34" s="8">
        <v>111</v>
      </c>
    </row>
    <row r="35" spans="1:6">
      <c r="A35" s="8">
        <v>83</v>
      </c>
      <c r="B35" s="8" t="s">
        <v>3058</v>
      </c>
      <c r="D35" t="s">
        <v>1479</v>
      </c>
      <c r="E35" s="8" t="s">
        <v>2532</v>
      </c>
      <c r="F35" s="8">
        <v>112</v>
      </c>
    </row>
    <row r="36" spans="1:6">
      <c r="A36" s="8">
        <v>83</v>
      </c>
      <c r="B36" s="8" t="s">
        <v>2367</v>
      </c>
      <c r="D36" t="s">
        <v>1480</v>
      </c>
      <c r="F36" s="8">
        <v>113</v>
      </c>
    </row>
    <row r="37" spans="1:6">
      <c r="A37" s="8">
        <v>83</v>
      </c>
      <c r="B37" s="8" t="s">
        <v>2367</v>
      </c>
      <c r="D37" t="s">
        <v>1274</v>
      </c>
      <c r="F37" s="8">
        <v>114</v>
      </c>
    </row>
    <row r="38" spans="1:6">
      <c r="A38" s="8">
        <v>83</v>
      </c>
      <c r="B38" s="8" t="s">
        <v>2367</v>
      </c>
      <c r="D38" t="s">
        <v>1481</v>
      </c>
      <c r="E38" s="8" t="s">
        <v>2503</v>
      </c>
      <c r="F38" s="8">
        <v>115</v>
      </c>
    </row>
    <row r="39" spans="1:6">
      <c r="A39" s="8">
        <v>83</v>
      </c>
      <c r="B39" s="8" t="s">
        <v>2367</v>
      </c>
      <c r="D39" t="s">
        <v>2475</v>
      </c>
      <c r="F39" s="8">
        <v>117</v>
      </c>
    </row>
    <row r="40" spans="1:6">
      <c r="A40" s="8">
        <v>83</v>
      </c>
      <c r="B40" s="8" t="s">
        <v>3676</v>
      </c>
      <c r="D40" t="s">
        <v>3676</v>
      </c>
      <c r="F40" s="8">
        <v>3</v>
      </c>
    </row>
  </sheetData>
  <phoneticPr fontId="2"/>
  <pageMargins left="0.78700000000000003" right="0.78700000000000003" top="0.98399999999999999" bottom="0.98399999999999999" header="0.51200000000000001" footer="0.51200000000000001"/>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F55"/>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82</v>
      </c>
      <c r="B2" s="8" t="s">
        <v>894</v>
      </c>
      <c r="D2" t="s">
        <v>894</v>
      </c>
      <c r="F2" s="8">
        <v>4</v>
      </c>
    </row>
    <row r="3" spans="1:6">
      <c r="A3" s="8">
        <v>82</v>
      </c>
      <c r="B3" s="8" t="s">
        <v>894</v>
      </c>
      <c r="D3" t="s">
        <v>1377</v>
      </c>
      <c r="E3" s="8" t="s">
        <v>2604</v>
      </c>
      <c r="F3" s="8">
        <v>6</v>
      </c>
    </row>
    <row r="4" spans="1:6">
      <c r="A4" s="8">
        <v>82</v>
      </c>
      <c r="B4" s="8" t="s">
        <v>894</v>
      </c>
      <c r="D4" t="s">
        <v>1378</v>
      </c>
      <c r="E4" s="8" t="s">
        <v>2539</v>
      </c>
      <c r="F4" s="8">
        <v>10</v>
      </c>
    </row>
    <row r="5" spans="1:6">
      <c r="A5" s="8">
        <v>82</v>
      </c>
      <c r="B5" s="8" t="s">
        <v>894</v>
      </c>
      <c r="D5" t="s">
        <v>1379</v>
      </c>
      <c r="E5" s="8" t="s">
        <v>3722</v>
      </c>
      <c r="F5" s="8">
        <v>14</v>
      </c>
    </row>
    <row r="6" spans="1:6">
      <c r="A6" s="8">
        <v>82</v>
      </c>
      <c r="B6" s="8" t="s">
        <v>894</v>
      </c>
      <c r="D6" t="s">
        <v>1380</v>
      </c>
      <c r="E6" s="8" t="s">
        <v>2673</v>
      </c>
      <c r="F6" s="8">
        <v>16</v>
      </c>
    </row>
    <row r="7" spans="1:6">
      <c r="A7" s="8">
        <v>82</v>
      </c>
      <c r="B7" s="8" t="s">
        <v>894</v>
      </c>
      <c r="D7" t="s">
        <v>1381</v>
      </c>
      <c r="E7" s="8" t="s">
        <v>1382</v>
      </c>
      <c r="F7" s="8">
        <v>22</v>
      </c>
    </row>
    <row r="8" spans="1:6">
      <c r="A8" s="8">
        <v>82</v>
      </c>
      <c r="B8" s="8" t="s">
        <v>894</v>
      </c>
      <c r="D8" t="s">
        <v>1383</v>
      </c>
      <c r="E8" s="8" t="s">
        <v>3157</v>
      </c>
      <c r="F8" s="8">
        <v>26</v>
      </c>
    </row>
    <row r="9" spans="1:6">
      <c r="A9" s="8">
        <v>82</v>
      </c>
      <c r="B9" s="8" t="s">
        <v>894</v>
      </c>
      <c r="D9" t="s">
        <v>1384</v>
      </c>
      <c r="E9" s="8" t="s">
        <v>822</v>
      </c>
      <c r="F9" s="8">
        <v>28</v>
      </c>
    </row>
    <row r="10" spans="1:6">
      <c r="A10" s="8">
        <v>82</v>
      </c>
      <c r="B10" s="8" t="s">
        <v>894</v>
      </c>
      <c r="D10" t="s">
        <v>1385</v>
      </c>
      <c r="E10" s="8" t="s">
        <v>3112</v>
      </c>
      <c r="F10" s="8">
        <v>34</v>
      </c>
    </row>
    <row r="11" spans="1:6">
      <c r="A11" s="8">
        <v>82</v>
      </c>
      <c r="B11" s="8" t="s">
        <v>894</v>
      </c>
      <c r="D11" t="s">
        <v>1386</v>
      </c>
      <c r="E11" s="8" t="s">
        <v>3634</v>
      </c>
      <c r="F11" s="8">
        <v>38</v>
      </c>
    </row>
    <row r="12" spans="1:6">
      <c r="A12" s="8">
        <v>82</v>
      </c>
      <c r="B12" s="8" t="s">
        <v>894</v>
      </c>
      <c r="D12" t="s">
        <v>1387</v>
      </c>
      <c r="E12" s="8" t="s">
        <v>2486</v>
      </c>
      <c r="F12" s="8">
        <v>42</v>
      </c>
    </row>
    <row r="13" spans="1:6">
      <c r="A13" s="8">
        <v>82</v>
      </c>
      <c r="B13" s="8" t="s">
        <v>894</v>
      </c>
      <c r="D13" t="s">
        <v>1388</v>
      </c>
      <c r="E13" s="8" t="s">
        <v>1389</v>
      </c>
      <c r="F13" s="8">
        <v>46</v>
      </c>
    </row>
    <row r="14" spans="1:6">
      <c r="A14" s="8">
        <v>82</v>
      </c>
      <c r="B14" s="8" t="s">
        <v>894</v>
      </c>
      <c r="D14" t="s">
        <v>1390</v>
      </c>
      <c r="E14" s="8" t="s">
        <v>2532</v>
      </c>
      <c r="F14" s="8">
        <v>48</v>
      </c>
    </row>
    <row r="15" spans="1:6">
      <c r="A15" s="8">
        <v>82</v>
      </c>
      <c r="B15" s="8" t="s">
        <v>894</v>
      </c>
      <c r="D15" t="s">
        <v>1391</v>
      </c>
      <c r="E15" s="8" t="s">
        <v>2474</v>
      </c>
      <c r="F15" s="8">
        <v>52</v>
      </c>
    </row>
    <row r="16" spans="1:6">
      <c r="A16" s="8">
        <v>82</v>
      </c>
      <c r="B16" s="8" t="s">
        <v>894</v>
      </c>
      <c r="D16" t="s">
        <v>1392</v>
      </c>
      <c r="E16" s="8" t="s">
        <v>2351</v>
      </c>
      <c r="F16" s="8">
        <v>55</v>
      </c>
    </row>
    <row r="17" spans="1:6">
      <c r="A17" s="8">
        <v>82</v>
      </c>
      <c r="B17" s="8" t="s">
        <v>894</v>
      </c>
      <c r="D17" t="s">
        <v>1393</v>
      </c>
      <c r="E17" s="8" t="s">
        <v>2604</v>
      </c>
      <c r="F17" s="8">
        <v>57</v>
      </c>
    </row>
    <row r="18" spans="1:6">
      <c r="A18" s="8">
        <v>82</v>
      </c>
      <c r="B18" s="8" t="s">
        <v>1394</v>
      </c>
      <c r="D18" t="s">
        <v>1395</v>
      </c>
      <c r="E18" s="8" t="s">
        <v>2503</v>
      </c>
      <c r="F18" s="8">
        <v>60</v>
      </c>
    </row>
    <row r="19" spans="1:6">
      <c r="A19" s="8">
        <v>82</v>
      </c>
      <c r="B19" s="8" t="s">
        <v>1394</v>
      </c>
      <c r="C19" s="8" t="s">
        <v>1396</v>
      </c>
      <c r="D19" t="s">
        <v>1397</v>
      </c>
      <c r="E19" s="8" t="s">
        <v>1398</v>
      </c>
      <c r="F19" s="8">
        <v>64</v>
      </c>
    </row>
    <row r="20" spans="1:6">
      <c r="A20" s="8">
        <v>82</v>
      </c>
      <c r="B20" s="8" t="s">
        <v>1394</v>
      </c>
      <c r="C20" s="8" t="s">
        <v>1396</v>
      </c>
      <c r="D20" t="s">
        <v>1399</v>
      </c>
      <c r="E20" s="8" t="s">
        <v>2472</v>
      </c>
      <c r="F20" s="8">
        <v>66</v>
      </c>
    </row>
    <row r="21" spans="1:6">
      <c r="A21" s="8">
        <v>82</v>
      </c>
      <c r="B21" s="8" t="s">
        <v>1394</v>
      </c>
      <c r="C21" s="8" t="s">
        <v>1396</v>
      </c>
      <c r="D21" t="s">
        <v>1400</v>
      </c>
      <c r="E21" s="8" t="s">
        <v>1401</v>
      </c>
      <c r="F21" s="8">
        <v>68</v>
      </c>
    </row>
    <row r="22" spans="1:6">
      <c r="A22" s="8">
        <v>82</v>
      </c>
      <c r="B22" s="8" t="s">
        <v>1394</v>
      </c>
      <c r="C22" s="8" t="s">
        <v>1396</v>
      </c>
      <c r="D22" t="s">
        <v>1402</v>
      </c>
      <c r="E22" s="8" t="s">
        <v>2489</v>
      </c>
      <c r="F22" s="8">
        <v>70</v>
      </c>
    </row>
    <row r="23" spans="1:6">
      <c r="A23" s="8">
        <v>82</v>
      </c>
      <c r="B23" s="8" t="s">
        <v>1394</v>
      </c>
      <c r="C23" s="8" t="s">
        <v>1396</v>
      </c>
      <c r="D23" t="s">
        <v>1403</v>
      </c>
      <c r="E23" s="8" t="s">
        <v>3923</v>
      </c>
      <c r="F23" s="8">
        <v>72</v>
      </c>
    </row>
    <row r="24" spans="1:6">
      <c r="A24" s="8">
        <v>82</v>
      </c>
      <c r="B24" s="8" t="s">
        <v>1394</v>
      </c>
      <c r="C24" s="8" t="s">
        <v>1404</v>
      </c>
      <c r="D24" t="s">
        <v>1405</v>
      </c>
      <c r="E24" s="8" t="s">
        <v>941</v>
      </c>
      <c r="F24" s="8">
        <v>73</v>
      </c>
    </row>
    <row r="25" spans="1:6">
      <c r="A25" s="8">
        <v>82</v>
      </c>
      <c r="B25" s="8" t="s">
        <v>1394</v>
      </c>
      <c r="C25" s="8" t="s">
        <v>1404</v>
      </c>
      <c r="D25" t="s">
        <v>1406</v>
      </c>
      <c r="E25" s="8" t="s">
        <v>3112</v>
      </c>
      <c r="F25" s="8">
        <v>77</v>
      </c>
    </row>
    <row r="26" spans="1:6">
      <c r="A26" s="8">
        <v>82</v>
      </c>
      <c r="B26" s="8" t="s">
        <v>1394</v>
      </c>
      <c r="C26" s="8" t="s">
        <v>1404</v>
      </c>
      <c r="D26" t="s">
        <v>1407</v>
      </c>
      <c r="E26" s="8" t="s">
        <v>3204</v>
      </c>
      <c r="F26" s="8">
        <v>80</v>
      </c>
    </row>
    <row r="27" spans="1:6">
      <c r="A27" s="8">
        <v>82</v>
      </c>
      <c r="B27" s="8" t="s">
        <v>1394</v>
      </c>
      <c r="C27" s="8" t="s">
        <v>1404</v>
      </c>
      <c r="D27" t="s">
        <v>1408</v>
      </c>
      <c r="E27" s="8" t="s">
        <v>2486</v>
      </c>
      <c r="F27" s="8">
        <v>83</v>
      </c>
    </row>
    <row r="28" spans="1:6">
      <c r="A28" s="8">
        <v>82</v>
      </c>
      <c r="B28" s="8" t="s">
        <v>1394</v>
      </c>
      <c r="C28" s="8" t="s">
        <v>1409</v>
      </c>
      <c r="D28" t="s">
        <v>1410</v>
      </c>
      <c r="E28" s="8" t="s">
        <v>1411</v>
      </c>
      <c r="F28" s="8">
        <v>84</v>
      </c>
    </row>
    <row r="29" spans="1:6">
      <c r="A29" s="8">
        <v>82</v>
      </c>
      <c r="B29" s="8" t="s">
        <v>1394</v>
      </c>
      <c r="C29" s="8" t="s">
        <v>1409</v>
      </c>
      <c r="D29" t="s">
        <v>1412</v>
      </c>
      <c r="E29" s="8" t="s">
        <v>3249</v>
      </c>
      <c r="F29" s="8">
        <v>90</v>
      </c>
    </row>
    <row r="30" spans="1:6">
      <c r="A30" s="8">
        <v>82</v>
      </c>
      <c r="B30" s="8" t="s">
        <v>1394</v>
      </c>
      <c r="C30" s="8" t="s">
        <v>1409</v>
      </c>
      <c r="D30" t="s">
        <v>1413</v>
      </c>
      <c r="E30" s="8" t="s">
        <v>3204</v>
      </c>
      <c r="F30" s="8">
        <v>91</v>
      </c>
    </row>
    <row r="31" spans="1:6">
      <c r="A31" s="8">
        <v>82</v>
      </c>
      <c r="B31" s="8" t="s">
        <v>1394</v>
      </c>
      <c r="C31" s="8" t="s">
        <v>1409</v>
      </c>
      <c r="D31" t="s">
        <v>1414</v>
      </c>
      <c r="E31" s="8" t="s">
        <v>2486</v>
      </c>
      <c r="F31" s="8">
        <v>92</v>
      </c>
    </row>
    <row r="32" spans="1:6">
      <c r="A32" s="8">
        <v>82</v>
      </c>
      <c r="B32" s="8" t="s">
        <v>1394</v>
      </c>
      <c r="D32" t="s">
        <v>1415</v>
      </c>
      <c r="E32" s="8" t="s">
        <v>1416</v>
      </c>
      <c r="F32" s="8">
        <v>93</v>
      </c>
    </row>
    <row r="33" spans="1:6">
      <c r="A33" s="8">
        <v>82</v>
      </c>
      <c r="B33" s="8" t="s">
        <v>1394</v>
      </c>
      <c r="D33" t="s">
        <v>1417</v>
      </c>
      <c r="E33" s="8" t="s">
        <v>1172</v>
      </c>
      <c r="F33" s="8">
        <v>95</v>
      </c>
    </row>
    <row r="34" spans="1:6">
      <c r="A34" s="8">
        <v>82</v>
      </c>
      <c r="B34" s="8" t="s">
        <v>1394</v>
      </c>
      <c r="C34" s="8" t="s">
        <v>3752</v>
      </c>
      <c r="D34" t="s">
        <v>1418</v>
      </c>
      <c r="E34" s="8" t="s">
        <v>1419</v>
      </c>
      <c r="F34" s="8">
        <v>99</v>
      </c>
    </row>
    <row r="35" spans="1:6">
      <c r="A35" s="8">
        <v>82</v>
      </c>
      <c r="B35" s="8" t="s">
        <v>1394</v>
      </c>
      <c r="C35" s="8" t="s">
        <v>3752</v>
      </c>
      <c r="D35" t="s">
        <v>1420</v>
      </c>
      <c r="E35" s="8" t="s">
        <v>2349</v>
      </c>
      <c r="F35" s="8">
        <v>100</v>
      </c>
    </row>
    <row r="36" spans="1:6">
      <c r="A36" s="8">
        <v>82</v>
      </c>
      <c r="B36" s="8" t="s">
        <v>1394</v>
      </c>
      <c r="C36" s="8" t="s">
        <v>3752</v>
      </c>
      <c r="D36" t="s">
        <v>1421</v>
      </c>
      <c r="E36" s="8" t="s">
        <v>1411</v>
      </c>
      <c r="F36" s="8">
        <v>103</v>
      </c>
    </row>
    <row r="37" spans="1:6">
      <c r="A37" s="8">
        <v>82</v>
      </c>
      <c r="B37" s="8" t="s">
        <v>1394</v>
      </c>
      <c r="C37" s="8" t="s">
        <v>3752</v>
      </c>
      <c r="D37" t="s">
        <v>1422</v>
      </c>
      <c r="E37" s="8" t="s">
        <v>3757</v>
      </c>
      <c r="F37" s="8">
        <v>105</v>
      </c>
    </row>
    <row r="38" spans="1:6">
      <c r="A38" s="8">
        <v>82</v>
      </c>
      <c r="B38" s="8" t="s">
        <v>1394</v>
      </c>
      <c r="C38" s="8" t="s">
        <v>3752</v>
      </c>
      <c r="D38" t="s">
        <v>2780</v>
      </c>
      <c r="E38" s="8" t="s">
        <v>3107</v>
      </c>
      <c r="F38" s="8">
        <v>106</v>
      </c>
    </row>
    <row r="39" spans="1:6">
      <c r="A39" s="8">
        <v>82</v>
      </c>
      <c r="B39" s="8" t="s">
        <v>1394</v>
      </c>
      <c r="C39" s="8" t="s">
        <v>3752</v>
      </c>
      <c r="D39" t="s">
        <v>1423</v>
      </c>
      <c r="E39" s="8" t="s">
        <v>3652</v>
      </c>
      <c r="F39" s="8">
        <v>109</v>
      </c>
    </row>
    <row r="40" spans="1:6">
      <c r="A40" s="8">
        <v>82</v>
      </c>
      <c r="B40" s="8" t="s">
        <v>1394</v>
      </c>
      <c r="C40" s="8" t="s">
        <v>3752</v>
      </c>
      <c r="D40" t="s">
        <v>1424</v>
      </c>
      <c r="E40" s="8" t="s">
        <v>1425</v>
      </c>
      <c r="F40" s="8">
        <v>110</v>
      </c>
    </row>
    <row r="41" spans="1:6">
      <c r="A41" s="8">
        <v>82</v>
      </c>
      <c r="B41" s="8" t="s">
        <v>1394</v>
      </c>
      <c r="C41" s="8" t="s">
        <v>3752</v>
      </c>
      <c r="D41" t="s">
        <v>1426</v>
      </c>
      <c r="E41" s="8" t="s">
        <v>3204</v>
      </c>
      <c r="F41" s="8">
        <v>111</v>
      </c>
    </row>
    <row r="42" spans="1:6">
      <c r="A42" s="8">
        <v>82</v>
      </c>
      <c r="B42" s="8" t="s">
        <v>1394</v>
      </c>
      <c r="C42" s="8" t="s">
        <v>3752</v>
      </c>
      <c r="D42" t="s">
        <v>1427</v>
      </c>
      <c r="E42" s="8" t="s">
        <v>2489</v>
      </c>
      <c r="F42" s="8">
        <v>112</v>
      </c>
    </row>
    <row r="43" spans="1:6">
      <c r="A43" s="8">
        <v>82</v>
      </c>
      <c r="B43" s="8" t="s">
        <v>1394</v>
      </c>
      <c r="C43" s="8" t="s">
        <v>3752</v>
      </c>
      <c r="D43" t="s">
        <v>1428</v>
      </c>
      <c r="E43" s="8" t="s">
        <v>2474</v>
      </c>
      <c r="F43" s="8">
        <v>113</v>
      </c>
    </row>
    <row r="44" spans="1:6">
      <c r="A44" s="8">
        <v>82</v>
      </c>
      <c r="B44" s="8" t="s">
        <v>1394</v>
      </c>
      <c r="C44" s="8" t="s">
        <v>3752</v>
      </c>
      <c r="D44" t="s">
        <v>2780</v>
      </c>
      <c r="E44" s="8" t="s">
        <v>2351</v>
      </c>
      <c r="F44" s="8">
        <v>114</v>
      </c>
    </row>
    <row r="45" spans="1:6">
      <c r="A45" s="8">
        <v>82</v>
      </c>
      <c r="B45" s="8" t="s">
        <v>1394</v>
      </c>
      <c r="C45" s="8" t="s">
        <v>3752</v>
      </c>
      <c r="D45" t="s">
        <v>1429</v>
      </c>
      <c r="E45" s="8" t="s">
        <v>1168</v>
      </c>
      <c r="F45" s="8">
        <v>116</v>
      </c>
    </row>
    <row r="46" spans="1:6">
      <c r="A46" s="8">
        <v>82</v>
      </c>
      <c r="B46" s="8" t="s">
        <v>2352</v>
      </c>
      <c r="D46" t="s">
        <v>1430</v>
      </c>
      <c r="E46" s="8" t="s">
        <v>2472</v>
      </c>
      <c r="F46" s="8">
        <v>120</v>
      </c>
    </row>
    <row r="47" spans="1:6">
      <c r="A47" s="8">
        <v>82</v>
      </c>
      <c r="B47" s="8" t="s">
        <v>2352</v>
      </c>
      <c r="D47" t="s">
        <v>1431</v>
      </c>
      <c r="E47" s="8" t="s">
        <v>3274</v>
      </c>
      <c r="F47" s="8">
        <v>122</v>
      </c>
    </row>
    <row r="48" spans="1:6">
      <c r="A48" s="8">
        <v>82</v>
      </c>
      <c r="B48" s="8" t="s">
        <v>2352</v>
      </c>
      <c r="D48" t="s">
        <v>1432</v>
      </c>
      <c r="E48" s="8" t="s">
        <v>3274</v>
      </c>
      <c r="F48" s="8">
        <v>123</v>
      </c>
    </row>
    <row r="49" spans="1:6">
      <c r="A49" s="8">
        <v>82</v>
      </c>
      <c r="B49" s="8" t="s">
        <v>2367</v>
      </c>
      <c r="D49" t="s">
        <v>1433</v>
      </c>
      <c r="E49" s="8" t="s">
        <v>3722</v>
      </c>
      <c r="F49" s="8">
        <v>125</v>
      </c>
    </row>
    <row r="50" spans="1:6">
      <c r="A50" s="8">
        <v>82</v>
      </c>
      <c r="B50" s="8" t="s">
        <v>2367</v>
      </c>
      <c r="D50" t="s">
        <v>1434</v>
      </c>
      <c r="E50" s="8" t="s">
        <v>2501</v>
      </c>
      <c r="F50" s="8">
        <v>126</v>
      </c>
    </row>
    <row r="51" spans="1:6">
      <c r="A51" s="8">
        <v>82</v>
      </c>
      <c r="B51" s="8" t="s">
        <v>3684</v>
      </c>
      <c r="D51" t="s">
        <v>3684</v>
      </c>
      <c r="F51" s="8">
        <v>92</v>
      </c>
    </row>
    <row r="52" spans="1:6">
      <c r="A52" s="8">
        <v>82</v>
      </c>
      <c r="B52" s="8" t="s">
        <v>1435</v>
      </c>
      <c r="D52" t="s">
        <v>1436</v>
      </c>
      <c r="F52" s="8">
        <v>127</v>
      </c>
    </row>
    <row r="53" spans="1:6">
      <c r="A53" s="8">
        <v>82</v>
      </c>
      <c r="B53" s="8" t="s">
        <v>1435</v>
      </c>
      <c r="D53" t="s">
        <v>1437</v>
      </c>
      <c r="F53" s="8">
        <v>129</v>
      </c>
    </row>
    <row r="54" spans="1:6">
      <c r="A54" s="8">
        <v>82</v>
      </c>
      <c r="B54" s="8" t="s">
        <v>1435</v>
      </c>
      <c r="D54" t="s">
        <v>1438</v>
      </c>
      <c r="F54" s="8">
        <v>131</v>
      </c>
    </row>
    <row r="55" spans="1:6">
      <c r="A55" s="8">
        <v>82</v>
      </c>
      <c r="B55" s="8" t="s">
        <v>1435</v>
      </c>
      <c r="D55" t="s">
        <v>1439</v>
      </c>
      <c r="E55" s="8" t="s">
        <v>3921</v>
      </c>
      <c r="F55" s="8">
        <v>133</v>
      </c>
    </row>
  </sheetData>
  <phoneticPr fontId="2"/>
  <pageMargins left="0.78700000000000003" right="0.78700000000000003" top="0.98399999999999999" bottom="0.98399999999999999" header="0.51200000000000001" footer="0.51200000000000001"/>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F32"/>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81</v>
      </c>
      <c r="B2" s="8" t="s">
        <v>3229</v>
      </c>
      <c r="D2" t="s">
        <v>3229</v>
      </c>
      <c r="F2" s="8">
        <v>3</v>
      </c>
    </row>
    <row r="3" spans="1:6">
      <c r="A3" s="8">
        <v>81</v>
      </c>
      <c r="B3" s="8" t="s">
        <v>3229</v>
      </c>
      <c r="D3" t="s">
        <v>1342</v>
      </c>
      <c r="E3" s="8" t="s">
        <v>2474</v>
      </c>
      <c r="F3" s="8">
        <v>4</v>
      </c>
    </row>
    <row r="4" spans="1:6">
      <c r="A4" s="8">
        <v>81</v>
      </c>
      <c r="B4" s="8" t="s">
        <v>3229</v>
      </c>
      <c r="D4" t="s">
        <v>1343</v>
      </c>
      <c r="E4" s="8" t="s">
        <v>2598</v>
      </c>
      <c r="F4" s="8">
        <v>9</v>
      </c>
    </row>
    <row r="5" spans="1:6">
      <c r="A5" s="8">
        <v>81</v>
      </c>
      <c r="B5" s="8" t="s">
        <v>2352</v>
      </c>
      <c r="D5" t="s">
        <v>1344</v>
      </c>
      <c r="E5" s="8" t="s">
        <v>1345</v>
      </c>
      <c r="F5" s="8">
        <v>11</v>
      </c>
    </row>
    <row r="6" spans="1:6">
      <c r="A6" s="8">
        <v>81</v>
      </c>
      <c r="B6" s="8" t="s">
        <v>2352</v>
      </c>
      <c r="D6" t="s">
        <v>1346</v>
      </c>
      <c r="E6" s="8" t="s">
        <v>1347</v>
      </c>
      <c r="F6" s="8">
        <v>13</v>
      </c>
    </row>
    <row r="7" spans="1:6">
      <c r="A7" s="8">
        <v>81</v>
      </c>
      <c r="B7" s="8" t="s">
        <v>2352</v>
      </c>
      <c r="D7" t="s">
        <v>1348</v>
      </c>
      <c r="E7" s="8" t="s">
        <v>2632</v>
      </c>
      <c r="F7" s="8">
        <v>24</v>
      </c>
    </row>
    <row r="8" spans="1:6">
      <c r="A8" s="8">
        <v>81</v>
      </c>
      <c r="B8" s="8" t="s">
        <v>2352</v>
      </c>
      <c r="D8" t="s">
        <v>1349</v>
      </c>
      <c r="E8" s="8" t="s">
        <v>3844</v>
      </c>
      <c r="F8" s="8">
        <v>32</v>
      </c>
    </row>
    <row r="9" spans="1:6">
      <c r="A9" s="8">
        <v>81</v>
      </c>
      <c r="B9" s="8" t="s">
        <v>2352</v>
      </c>
      <c r="D9" t="s">
        <v>1350</v>
      </c>
      <c r="E9" s="8" t="s">
        <v>3274</v>
      </c>
      <c r="F9" s="8">
        <v>34</v>
      </c>
    </row>
    <row r="10" spans="1:6">
      <c r="A10" s="8">
        <v>81</v>
      </c>
      <c r="B10" s="8" t="s">
        <v>2352</v>
      </c>
      <c r="D10" t="s">
        <v>1351</v>
      </c>
      <c r="E10" s="8" t="s">
        <v>3274</v>
      </c>
      <c r="F10" s="8">
        <v>36</v>
      </c>
    </row>
    <row r="11" spans="1:6">
      <c r="A11" s="8">
        <v>81</v>
      </c>
      <c r="B11" s="8" t="s">
        <v>2352</v>
      </c>
      <c r="D11" t="s">
        <v>1352</v>
      </c>
      <c r="E11" s="8" t="s">
        <v>2402</v>
      </c>
      <c r="F11" s="8">
        <v>37</v>
      </c>
    </row>
    <row r="12" spans="1:6">
      <c r="A12" s="8">
        <v>81</v>
      </c>
      <c r="B12" s="8" t="s">
        <v>2352</v>
      </c>
      <c r="D12" t="s">
        <v>1353</v>
      </c>
      <c r="E12" s="8" t="s">
        <v>3923</v>
      </c>
      <c r="F12" s="8">
        <v>41</v>
      </c>
    </row>
    <row r="13" spans="1:6">
      <c r="A13" s="8">
        <v>81</v>
      </c>
      <c r="B13" s="8" t="s">
        <v>2352</v>
      </c>
      <c r="D13" t="s">
        <v>1354</v>
      </c>
      <c r="E13" s="8" t="s">
        <v>1310</v>
      </c>
      <c r="F13" s="8">
        <v>44</v>
      </c>
    </row>
    <row r="14" spans="1:6">
      <c r="A14" s="8">
        <v>81</v>
      </c>
      <c r="B14" s="8" t="s">
        <v>2352</v>
      </c>
      <c r="D14" t="s">
        <v>1355</v>
      </c>
      <c r="E14" s="8" t="s">
        <v>3169</v>
      </c>
      <c r="F14" s="8">
        <v>46</v>
      </c>
    </row>
    <row r="15" spans="1:6">
      <c r="A15" s="8">
        <v>81</v>
      </c>
      <c r="B15" s="8" t="s">
        <v>2352</v>
      </c>
      <c r="D15" t="s">
        <v>1302</v>
      </c>
      <c r="E15" s="8" t="s">
        <v>2598</v>
      </c>
      <c r="F15" s="8">
        <v>50</v>
      </c>
    </row>
    <row r="16" spans="1:6">
      <c r="A16" s="8">
        <v>81</v>
      </c>
      <c r="B16" s="8" t="s">
        <v>1356</v>
      </c>
      <c r="D16" t="s">
        <v>1357</v>
      </c>
      <c r="E16" s="8" t="s">
        <v>1358</v>
      </c>
      <c r="F16" s="8">
        <v>51</v>
      </c>
    </row>
    <row r="17" spans="1:6">
      <c r="A17" s="8">
        <v>81</v>
      </c>
      <c r="B17" s="8" t="s">
        <v>2468</v>
      </c>
      <c r="D17" t="s">
        <v>1359</v>
      </c>
      <c r="E17" s="8" t="s">
        <v>1066</v>
      </c>
      <c r="F17" s="8">
        <v>52</v>
      </c>
    </row>
    <row r="18" spans="1:6">
      <c r="A18" s="8">
        <v>81</v>
      </c>
      <c r="B18" s="8" t="s">
        <v>2468</v>
      </c>
      <c r="D18" t="s">
        <v>1360</v>
      </c>
      <c r="E18" s="8" t="s">
        <v>3683</v>
      </c>
      <c r="F18" s="8">
        <v>54</v>
      </c>
    </row>
    <row r="19" spans="1:6">
      <c r="A19" s="8">
        <v>81</v>
      </c>
      <c r="B19" s="8" t="s">
        <v>2468</v>
      </c>
      <c r="D19" t="s">
        <v>1361</v>
      </c>
      <c r="E19" s="8" t="s">
        <v>3683</v>
      </c>
      <c r="F19" s="8">
        <v>54</v>
      </c>
    </row>
    <row r="20" spans="1:6">
      <c r="A20" s="8">
        <v>81</v>
      </c>
      <c r="B20" s="8" t="s">
        <v>2468</v>
      </c>
      <c r="D20" t="s">
        <v>1362</v>
      </c>
      <c r="E20" s="8" t="s">
        <v>3683</v>
      </c>
      <c r="F20" s="8">
        <v>54</v>
      </c>
    </row>
    <row r="21" spans="1:6">
      <c r="A21" s="8">
        <v>81</v>
      </c>
      <c r="B21" s="8" t="s">
        <v>2468</v>
      </c>
      <c r="D21" t="s">
        <v>1363</v>
      </c>
      <c r="E21" s="8" t="s">
        <v>3683</v>
      </c>
      <c r="F21" s="8">
        <v>55</v>
      </c>
    </row>
    <row r="22" spans="1:6">
      <c r="A22" s="8">
        <v>81</v>
      </c>
      <c r="B22" s="8" t="s">
        <v>2468</v>
      </c>
      <c r="D22" t="s">
        <v>1364</v>
      </c>
      <c r="E22" s="8" t="s">
        <v>1365</v>
      </c>
      <c r="F22" s="8">
        <v>56</v>
      </c>
    </row>
    <row r="23" spans="1:6">
      <c r="A23" s="8">
        <v>81</v>
      </c>
      <c r="B23" s="8" t="s">
        <v>2468</v>
      </c>
      <c r="D23" t="s">
        <v>1366</v>
      </c>
      <c r="E23" s="8" t="s">
        <v>1047</v>
      </c>
      <c r="F23" s="8">
        <v>57</v>
      </c>
    </row>
    <row r="24" spans="1:6">
      <c r="A24" s="8">
        <v>81</v>
      </c>
      <c r="B24" s="8" t="s">
        <v>2468</v>
      </c>
      <c r="D24" t="s">
        <v>1367</v>
      </c>
      <c r="E24" s="8" t="s">
        <v>3169</v>
      </c>
      <c r="F24" s="8">
        <v>58</v>
      </c>
    </row>
    <row r="25" spans="1:6">
      <c r="A25" s="8">
        <v>81</v>
      </c>
      <c r="B25" s="8" t="s">
        <v>2468</v>
      </c>
      <c r="D25" t="s">
        <v>1368</v>
      </c>
      <c r="E25" s="8" t="s">
        <v>3804</v>
      </c>
      <c r="F25" s="8">
        <v>59</v>
      </c>
    </row>
    <row r="26" spans="1:6">
      <c r="A26" s="8">
        <v>81</v>
      </c>
      <c r="B26" s="8" t="s">
        <v>2468</v>
      </c>
      <c r="D26" t="s">
        <v>1369</v>
      </c>
      <c r="E26" s="8" t="s">
        <v>2402</v>
      </c>
      <c r="F26" s="8">
        <v>60</v>
      </c>
    </row>
    <row r="27" spans="1:6">
      <c r="A27" s="8">
        <v>81</v>
      </c>
      <c r="B27" s="8" t="s">
        <v>2468</v>
      </c>
      <c r="D27" t="s">
        <v>1370</v>
      </c>
      <c r="E27" s="8" t="s">
        <v>1371</v>
      </c>
      <c r="F27" s="8">
        <v>62</v>
      </c>
    </row>
    <row r="28" spans="1:6">
      <c r="A28" s="8">
        <v>81</v>
      </c>
      <c r="B28" s="8" t="s">
        <v>2386</v>
      </c>
      <c r="D28" t="s">
        <v>1372</v>
      </c>
      <c r="E28" s="8" t="s">
        <v>2474</v>
      </c>
      <c r="F28" s="8">
        <v>94</v>
      </c>
    </row>
    <row r="29" spans="1:6">
      <c r="A29" s="8">
        <v>81</v>
      </c>
      <c r="B29" s="8" t="s">
        <v>2367</v>
      </c>
      <c r="D29" t="s">
        <v>1373</v>
      </c>
      <c r="F29" s="8">
        <v>96</v>
      </c>
    </row>
    <row r="30" spans="1:6">
      <c r="A30" s="8">
        <v>81</v>
      </c>
      <c r="B30" s="8" t="s">
        <v>2367</v>
      </c>
      <c r="D30" t="s">
        <v>1374</v>
      </c>
      <c r="F30" s="8">
        <v>98</v>
      </c>
    </row>
    <row r="31" spans="1:6">
      <c r="A31" s="8">
        <v>81</v>
      </c>
      <c r="B31" s="8" t="s">
        <v>2367</v>
      </c>
      <c r="D31" t="s">
        <v>1375</v>
      </c>
      <c r="F31" s="8">
        <v>99</v>
      </c>
    </row>
    <row r="32" spans="1:6">
      <c r="A32" s="8">
        <v>81</v>
      </c>
      <c r="B32" s="8" t="s">
        <v>1376</v>
      </c>
      <c r="D32" t="s">
        <v>1376</v>
      </c>
      <c r="F32" s="8">
        <v>100</v>
      </c>
    </row>
  </sheetData>
  <phoneticPr fontId="2"/>
  <pageMargins left="0.78700000000000003" right="0.78700000000000003" top="0.98399999999999999" bottom="0.98399999999999999" header="0.51200000000000001" footer="0.51200000000000001"/>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F59"/>
  <sheetViews>
    <sheetView workbookViewId="0"/>
  </sheetViews>
  <sheetFormatPr defaultColWidth="8.75" defaultRowHeight="13.5"/>
  <cols>
    <col min="1" max="1" width="8.75" style="8"/>
    <col min="2" max="2" width="16.125" style="16" customWidth="1"/>
    <col min="3" max="3" width="16.125" style="8" customWidth="1"/>
    <col min="4" max="4" width="50" style="8" customWidth="1"/>
    <col min="5" max="5" width="12.5" style="8" customWidth="1"/>
    <col min="6" max="16384" width="8.75" style="8"/>
  </cols>
  <sheetData>
    <row r="1" spans="1:6">
      <c r="A1" s="8" t="s">
        <v>2370</v>
      </c>
      <c r="B1" s="16" t="s">
        <v>2369</v>
      </c>
      <c r="C1" s="8" t="s">
        <v>2371</v>
      </c>
      <c r="D1" s="8" t="s">
        <v>2027</v>
      </c>
      <c r="E1" s="8" t="s">
        <v>2769</v>
      </c>
      <c r="F1" s="8" t="s">
        <v>3336</v>
      </c>
    </row>
    <row r="2" spans="1:6">
      <c r="A2" s="8">
        <v>80</v>
      </c>
      <c r="B2" s="16" t="s">
        <v>1281</v>
      </c>
      <c r="D2" t="s">
        <v>1281</v>
      </c>
      <c r="F2" s="8">
        <v>4</v>
      </c>
    </row>
    <row r="3" spans="1:6">
      <c r="A3" s="8">
        <v>80</v>
      </c>
      <c r="B3" s="16" t="s">
        <v>1281</v>
      </c>
      <c r="D3" t="s">
        <v>1282</v>
      </c>
      <c r="E3" s="8" t="s">
        <v>3658</v>
      </c>
      <c r="F3" s="8">
        <v>5</v>
      </c>
    </row>
    <row r="4" spans="1:6">
      <c r="A4" s="8">
        <v>80</v>
      </c>
      <c r="B4" s="16" t="s">
        <v>1281</v>
      </c>
      <c r="D4" t="s">
        <v>1283</v>
      </c>
      <c r="E4" s="8" t="s">
        <v>2460</v>
      </c>
      <c r="F4" s="8">
        <v>11</v>
      </c>
    </row>
    <row r="5" spans="1:6">
      <c r="A5" s="8">
        <v>80</v>
      </c>
      <c r="B5" s="16" t="s">
        <v>1281</v>
      </c>
      <c r="D5" t="s">
        <v>1284</v>
      </c>
      <c r="E5" s="8" t="s">
        <v>2402</v>
      </c>
      <c r="F5" s="8">
        <v>15</v>
      </c>
    </row>
    <row r="6" spans="1:6">
      <c r="A6" s="8">
        <v>80</v>
      </c>
      <c r="B6" s="16" t="s">
        <v>1281</v>
      </c>
      <c r="D6" t="s">
        <v>1285</v>
      </c>
      <c r="E6" s="8" t="s">
        <v>1164</v>
      </c>
      <c r="F6" s="8">
        <v>21</v>
      </c>
    </row>
    <row r="7" spans="1:6">
      <c r="A7" s="8">
        <v>80</v>
      </c>
      <c r="B7" s="16" t="s">
        <v>2352</v>
      </c>
      <c r="D7" t="s">
        <v>4176</v>
      </c>
      <c r="E7" s="8" t="s">
        <v>856</v>
      </c>
      <c r="F7" s="8">
        <v>25</v>
      </c>
    </row>
    <row r="8" spans="1:6">
      <c r="A8" s="8">
        <v>80</v>
      </c>
      <c r="B8" s="16" t="s">
        <v>2352</v>
      </c>
      <c r="D8" t="s">
        <v>1286</v>
      </c>
      <c r="E8" s="8" t="s">
        <v>3652</v>
      </c>
      <c r="F8" s="8">
        <v>29</v>
      </c>
    </row>
    <row r="9" spans="1:6">
      <c r="A9" s="8">
        <v>80</v>
      </c>
      <c r="B9" s="16" t="s">
        <v>2352</v>
      </c>
      <c r="D9" t="s">
        <v>1287</v>
      </c>
      <c r="E9" s="8" t="s">
        <v>1288</v>
      </c>
      <c r="F9" s="8">
        <v>33</v>
      </c>
    </row>
    <row r="10" spans="1:6">
      <c r="A10" s="8">
        <v>80</v>
      </c>
      <c r="B10" s="16" t="s">
        <v>2352</v>
      </c>
      <c r="D10" t="s">
        <v>1289</v>
      </c>
      <c r="E10" s="8" t="s">
        <v>901</v>
      </c>
      <c r="F10" s="8">
        <v>35</v>
      </c>
    </row>
    <row r="11" spans="1:6">
      <c r="A11" s="8">
        <v>80</v>
      </c>
      <c r="B11" s="16" t="s">
        <v>2352</v>
      </c>
      <c r="D11" t="s">
        <v>1290</v>
      </c>
      <c r="E11" s="8" t="s">
        <v>2725</v>
      </c>
      <c r="F11" s="8">
        <v>39</v>
      </c>
    </row>
    <row r="12" spans="1:6">
      <c r="A12" s="8">
        <v>80</v>
      </c>
      <c r="B12" s="16" t="s">
        <v>2352</v>
      </c>
      <c r="D12" t="s">
        <v>1291</v>
      </c>
      <c r="E12" s="8" t="s">
        <v>2532</v>
      </c>
      <c r="F12" s="8">
        <v>43</v>
      </c>
    </row>
    <row r="13" spans="1:6">
      <c r="A13" s="8">
        <v>80</v>
      </c>
      <c r="B13" s="16" t="s">
        <v>1292</v>
      </c>
      <c r="D13" t="s">
        <v>1293</v>
      </c>
      <c r="E13" s="8" t="s">
        <v>3634</v>
      </c>
      <c r="F13" s="8">
        <v>51</v>
      </c>
    </row>
    <row r="14" spans="1:6">
      <c r="A14" s="8">
        <v>80</v>
      </c>
      <c r="B14" s="16" t="s">
        <v>1292</v>
      </c>
      <c r="D14" t="s">
        <v>1294</v>
      </c>
      <c r="E14" s="8" t="s">
        <v>3648</v>
      </c>
      <c r="F14" s="8">
        <v>54</v>
      </c>
    </row>
    <row r="15" spans="1:6">
      <c r="A15" s="8">
        <v>80</v>
      </c>
      <c r="B15" s="16" t="s">
        <v>1292</v>
      </c>
      <c r="D15" t="s">
        <v>1295</v>
      </c>
      <c r="E15" s="8" t="s">
        <v>3718</v>
      </c>
      <c r="F15" s="8">
        <v>55</v>
      </c>
    </row>
    <row r="16" spans="1:6">
      <c r="A16" s="8">
        <v>80</v>
      </c>
      <c r="B16" s="16" t="s">
        <v>1292</v>
      </c>
      <c r="D16" t="s">
        <v>1296</v>
      </c>
      <c r="E16" s="8" t="s">
        <v>2604</v>
      </c>
      <c r="F16" s="8">
        <v>57</v>
      </c>
    </row>
    <row r="17" spans="1:6">
      <c r="A17" s="8">
        <v>80</v>
      </c>
      <c r="B17" s="16" t="s">
        <v>1292</v>
      </c>
      <c r="D17" t="s">
        <v>4173</v>
      </c>
      <c r="E17" s="8" t="s">
        <v>3680</v>
      </c>
      <c r="F17" s="8">
        <v>58</v>
      </c>
    </row>
    <row r="18" spans="1:6">
      <c r="A18" s="8">
        <v>80</v>
      </c>
      <c r="B18" s="16" t="s">
        <v>1292</v>
      </c>
      <c r="D18" t="s">
        <v>1297</v>
      </c>
      <c r="E18" s="8" t="s">
        <v>1298</v>
      </c>
      <c r="F18" s="8">
        <v>59</v>
      </c>
    </row>
    <row r="19" spans="1:6">
      <c r="A19" s="8">
        <v>80</v>
      </c>
      <c r="B19" s="16" t="s">
        <v>1292</v>
      </c>
      <c r="D19" t="s">
        <v>1299</v>
      </c>
      <c r="E19" s="8" t="s">
        <v>2472</v>
      </c>
      <c r="F19" s="8">
        <v>62</v>
      </c>
    </row>
    <row r="20" spans="1:6">
      <c r="A20" s="8">
        <v>80</v>
      </c>
      <c r="B20" s="16" t="s">
        <v>1292</v>
      </c>
      <c r="D20" t="s">
        <v>1300</v>
      </c>
      <c r="E20" s="8" t="s">
        <v>3722</v>
      </c>
      <c r="F20" s="8">
        <v>63</v>
      </c>
    </row>
    <row r="21" spans="1:6">
      <c r="A21" s="8">
        <v>80</v>
      </c>
      <c r="B21" s="16" t="s">
        <v>1292</v>
      </c>
      <c r="D21" t="s">
        <v>1301</v>
      </c>
      <c r="E21" s="8" t="s">
        <v>3107</v>
      </c>
      <c r="F21" s="8">
        <v>65</v>
      </c>
    </row>
    <row r="22" spans="1:6">
      <c r="A22" s="8">
        <v>80</v>
      </c>
      <c r="B22" s="16" t="s">
        <v>1292</v>
      </c>
      <c r="D22" t="s">
        <v>4174</v>
      </c>
      <c r="E22" s="8" t="s">
        <v>2452</v>
      </c>
      <c r="F22" s="8">
        <v>66</v>
      </c>
    </row>
    <row r="23" spans="1:6">
      <c r="A23" s="8">
        <v>80</v>
      </c>
      <c r="B23" s="16" t="s">
        <v>1292</v>
      </c>
      <c r="D23" t="s">
        <v>1302</v>
      </c>
      <c r="E23" s="8" t="s">
        <v>2598</v>
      </c>
      <c r="F23" s="8">
        <v>66</v>
      </c>
    </row>
    <row r="24" spans="1:6">
      <c r="A24" s="8">
        <v>80</v>
      </c>
      <c r="B24" s="16" t="s">
        <v>1292</v>
      </c>
      <c r="D24" t="s">
        <v>1303</v>
      </c>
      <c r="E24" s="8" t="s">
        <v>3681</v>
      </c>
      <c r="F24" s="8">
        <v>67</v>
      </c>
    </row>
    <row r="25" spans="1:6">
      <c r="A25" s="8">
        <v>80</v>
      </c>
      <c r="B25" s="16" t="s">
        <v>1292</v>
      </c>
      <c r="D25" t="s">
        <v>1304</v>
      </c>
      <c r="E25" s="8" t="s">
        <v>1164</v>
      </c>
      <c r="F25" s="8">
        <v>68</v>
      </c>
    </row>
    <row r="26" spans="1:6">
      <c r="A26" s="8">
        <v>80</v>
      </c>
      <c r="B26" s="16" t="s">
        <v>1292</v>
      </c>
      <c r="D26" t="s">
        <v>1305</v>
      </c>
      <c r="E26" s="8" t="s">
        <v>3804</v>
      </c>
      <c r="F26" s="8">
        <v>69</v>
      </c>
    </row>
    <row r="27" spans="1:6">
      <c r="A27" s="8">
        <v>80</v>
      </c>
      <c r="B27" s="16" t="s">
        <v>1292</v>
      </c>
      <c r="D27" t="s">
        <v>1306</v>
      </c>
      <c r="E27" s="8" t="s">
        <v>1307</v>
      </c>
      <c r="F27" s="8">
        <v>70</v>
      </c>
    </row>
    <row r="28" spans="1:6">
      <c r="A28" s="8">
        <v>80</v>
      </c>
      <c r="B28" s="16" t="s">
        <v>1292</v>
      </c>
      <c r="D28" t="s">
        <v>1308</v>
      </c>
      <c r="E28" s="8" t="s">
        <v>3919</v>
      </c>
      <c r="F28" s="8">
        <v>72</v>
      </c>
    </row>
    <row r="29" spans="1:6">
      <c r="A29" s="8">
        <v>80</v>
      </c>
      <c r="B29" s="16" t="s">
        <v>1292</v>
      </c>
      <c r="D29" t="s">
        <v>1309</v>
      </c>
      <c r="E29" s="8" t="s">
        <v>1310</v>
      </c>
      <c r="F29" s="8">
        <v>74</v>
      </c>
    </row>
    <row r="30" spans="1:6">
      <c r="A30" s="8">
        <v>80</v>
      </c>
      <c r="B30" s="16" t="s">
        <v>1292</v>
      </c>
      <c r="D30" t="s">
        <v>1311</v>
      </c>
      <c r="E30" s="8" t="s">
        <v>1312</v>
      </c>
      <c r="F30" s="8">
        <v>75</v>
      </c>
    </row>
    <row r="31" spans="1:6">
      <c r="A31" s="8">
        <v>80</v>
      </c>
      <c r="B31" s="16" t="s">
        <v>1292</v>
      </c>
      <c r="D31" t="s">
        <v>1313</v>
      </c>
      <c r="E31" s="8" t="s">
        <v>3396</v>
      </c>
      <c r="F31" s="8">
        <v>77</v>
      </c>
    </row>
    <row r="32" spans="1:6">
      <c r="A32" s="8">
        <v>80</v>
      </c>
      <c r="B32" s="16" t="s">
        <v>1292</v>
      </c>
      <c r="D32" t="s">
        <v>1314</v>
      </c>
      <c r="E32" s="8" t="s">
        <v>1315</v>
      </c>
      <c r="F32" s="8">
        <v>80</v>
      </c>
    </row>
    <row r="33" spans="1:6">
      <c r="A33" s="8">
        <v>80</v>
      </c>
      <c r="B33" s="16" t="s">
        <v>1292</v>
      </c>
      <c r="D33" t="s">
        <v>1316</v>
      </c>
      <c r="E33" s="8" t="s">
        <v>3921</v>
      </c>
      <c r="F33" s="8">
        <v>81</v>
      </c>
    </row>
    <row r="34" spans="1:6">
      <c r="A34" s="8">
        <v>80</v>
      </c>
      <c r="B34" s="16" t="s">
        <v>1292</v>
      </c>
      <c r="D34" t="s">
        <v>1317</v>
      </c>
      <c r="E34" s="8" t="s">
        <v>2474</v>
      </c>
      <c r="F34" s="8">
        <v>82</v>
      </c>
    </row>
    <row r="35" spans="1:6">
      <c r="A35" s="8">
        <v>80</v>
      </c>
      <c r="B35" s="16" t="s">
        <v>1292</v>
      </c>
      <c r="D35" t="s">
        <v>1318</v>
      </c>
      <c r="E35" s="8" t="s">
        <v>3736</v>
      </c>
      <c r="F35" s="8">
        <v>83</v>
      </c>
    </row>
    <row r="36" spans="1:6">
      <c r="A36" s="8">
        <v>80</v>
      </c>
      <c r="B36" s="16" t="s">
        <v>1292</v>
      </c>
      <c r="D36" t="s">
        <v>1319</v>
      </c>
      <c r="E36" s="8" t="s">
        <v>2532</v>
      </c>
      <c r="F36" s="8">
        <v>86</v>
      </c>
    </row>
    <row r="37" spans="1:6">
      <c r="A37" s="8">
        <v>80</v>
      </c>
      <c r="B37" s="16" t="s">
        <v>1292</v>
      </c>
      <c r="D37" t="s">
        <v>1320</v>
      </c>
      <c r="E37" s="8" t="s">
        <v>2351</v>
      </c>
      <c r="F37" s="8">
        <v>87</v>
      </c>
    </row>
    <row r="38" spans="1:6">
      <c r="A38" s="8">
        <v>80</v>
      </c>
      <c r="B38" s="16" t="s">
        <v>1292</v>
      </c>
      <c r="D38" t="s">
        <v>1321</v>
      </c>
      <c r="E38" s="8" t="s">
        <v>1322</v>
      </c>
      <c r="F38" s="8">
        <v>87</v>
      </c>
    </row>
    <row r="39" spans="1:6">
      <c r="A39" s="8">
        <v>80</v>
      </c>
      <c r="B39" s="16" t="s">
        <v>1292</v>
      </c>
      <c r="D39" t="s">
        <v>1323</v>
      </c>
      <c r="E39" s="8" t="s">
        <v>3705</v>
      </c>
      <c r="F39" s="8">
        <v>88</v>
      </c>
    </row>
    <row r="40" spans="1:6">
      <c r="A40" s="8">
        <v>80</v>
      </c>
      <c r="B40" s="16" t="s">
        <v>1292</v>
      </c>
      <c r="D40" t="s">
        <v>1324</v>
      </c>
      <c r="E40" s="8" t="s">
        <v>2503</v>
      </c>
      <c r="F40" s="8">
        <v>89</v>
      </c>
    </row>
    <row r="41" spans="1:6">
      <c r="A41" s="8">
        <v>80</v>
      </c>
      <c r="B41" s="16" t="s">
        <v>1292</v>
      </c>
      <c r="D41" t="s">
        <v>1325</v>
      </c>
      <c r="E41" s="8" t="s">
        <v>941</v>
      </c>
      <c r="F41" s="8">
        <v>91</v>
      </c>
    </row>
    <row r="42" spans="1:6">
      <c r="A42" s="8">
        <v>80</v>
      </c>
      <c r="B42" s="16" t="s">
        <v>1292</v>
      </c>
      <c r="D42" t="s">
        <v>1326</v>
      </c>
      <c r="E42" s="8" t="s">
        <v>1059</v>
      </c>
      <c r="F42" s="8">
        <v>92</v>
      </c>
    </row>
    <row r="43" spans="1:6">
      <c r="A43" s="8">
        <v>80</v>
      </c>
      <c r="B43" s="16" t="s">
        <v>1292</v>
      </c>
      <c r="D43" t="s">
        <v>1327</v>
      </c>
      <c r="E43" s="8" t="s">
        <v>3274</v>
      </c>
      <c r="F43" s="8">
        <v>93</v>
      </c>
    </row>
    <row r="44" spans="1:6">
      <c r="A44" s="8">
        <v>80</v>
      </c>
      <c r="B44" s="16" t="s">
        <v>1292</v>
      </c>
      <c r="D44" t="s">
        <v>1328</v>
      </c>
      <c r="E44" s="8" t="s">
        <v>3274</v>
      </c>
      <c r="F44" s="8">
        <v>94</v>
      </c>
    </row>
    <row r="45" spans="1:6">
      <c r="A45" s="8">
        <v>80</v>
      </c>
      <c r="B45" s="16" t="s">
        <v>1292</v>
      </c>
      <c r="D45" t="s">
        <v>1329</v>
      </c>
      <c r="E45" s="8" t="s">
        <v>1168</v>
      </c>
      <c r="F45" s="8">
        <v>95</v>
      </c>
    </row>
    <row r="46" spans="1:6">
      <c r="A46" s="8">
        <v>80</v>
      </c>
      <c r="B46" s="16" t="s">
        <v>1330</v>
      </c>
      <c r="D46" t="s">
        <v>1331</v>
      </c>
      <c r="E46" s="8" t="s">
        <v>2503</v>
      </c>
      <c r="F46" s="8">
        <v>96</v>
      </c>
    </row>
    <row r="47" spans="1:6">
      <c r="A47" s="8">
        <v>80</v>
      </c>
      <c r="B47" s="16" t="s">
        <v>1330</v>
      </c>
      <c r="D47" t="s">
        <v>1332</v>
      </c>
      <c r="E47" s="8" t="s">
        <v>3545</v>
      </c>
      <c r="F47" s="8">
        <v>97</v>
      </c>
    </row>
    <row r="48" spans="1:6">
      <c r="A48" s="8">
        <v>80</v>
      </c>
      <c r="B48" s="16" t="s">
        <v>1330</v>
      </c>
      <c r="D48" t="s">
        <v>1333</v>
      </c>
      <c r="E48" s="8" t="s">
        <v>3757</v>
      </c>
      <c r="F48" s="8">
        <v>101</v>
      </c>
    </row>
    <row r="49" spans="1:6">
      <c r="A49" s="8">
        <v>80</v>
      </c>
      <c r="B49" s="16" t="s">
        <v>1330</v>
      </c>
      <c r="D49" t="s">
        <v>4175</v>
      </c>
      <c r="E49" s="8" t="s">
        <v>3169</v>
      </c>
      <c r="F49" s="8">
        <v>103</v>
      </c>
    </row>
    <row r="50" spans="1:6">
      <c r="A50" s="8">
        <v>80</v>
      </c>
      <c r="B50" s="16" t="s">
        <v>1330</v>
      </c>
      <c r="D50" t="s">
        <v>1334</v>
      </c>
      <c r="E50" s="8" t="s">
        <v>2687</v>
      </c>
      <c r="F50" s="8">
        <v>105</v>
      </c>
    </row>
    <row r="51" spans="1:6">
      <c r="A51" s="8">
        <v>80</v>
      </c>
      <c r="B51" s="16" t="s">
        <v>1330</v>
      </c>
      <c r="D51" t="s">
        <v>4211</v>
      </c>
      <c r="E51" s="8" t="s">
        <v>2532</v>
      </c>
      <c r="F51" s="8">
        <v>109</v>
      </c>
    </row>
    <row r="52" spans="1:6">
      <c r="A52" s="8">
        <v>80</v>
      </c>
      <c r="B52" s="16" t="s">
        <v>2994</v>
      </c>
      <c r="D52" t="s">
        <v>1335</v>
      </c>
      <c r="E52" s="8" t="s">
        <v>2351</v>
      </c>
      <c r="F52" s="8">
        <v>111</v>
      </c>
    </row>
    <row r="53" spans="1:6">
      <c r="A53" s="8">
        <v>80</v>
      </c>
      <c r="B53" s="16" t="s">
        <v>2367</v>
      </c>
      <c r="D53" t="s">
        <v>1336</v>
      </c>
      <c r="E53" s="8" t="s">
        <v>822</v>
      </c>
      <c r="F53" s="8">
        <v>112</v>
      </c>
    </row>
    <row r="54" spans="1:6">
      <c r="A54" s="8">
        <v>80</v>
      </c>
      <c r="B54" s="16" t="s">
        <v>2367</v>
      </c>
      <c r="D54" t="s">
        <v>1337</v>
      </c>
      <c r="E54" s="8" t="s">
        <v>1172</v>
      </c>
      <c r="F54" s="8">
        <v>116</v>
      </c>
    </row>
    <row r="55" spans="1:6">
      <c r="A55" s="8">
        <v>80</v>
      </c>
      <c r="B55" s="16" t="s">
        <v>2367</v>
      </c>
      <c r="D55" t="s">
        <v>1338</v>
      </c>
      <c r="E55" s="8" t="s">
        <v>2878</v>
      </c>
      <c r="F55" s="8">
        <v>118</v>
      </c>
    </row>
    <row r="56" spans="1:6">
      <c r="A56" s="8">
        <v>80</v>
      </c>
      <c r="B56" s="16" t="s">
        <v>2367</v>
      </c>
      <c r="D56" t="s">
        <v>1339</v>
      </c>
      <c r="E56" s="8" t="s">
        <v>1298</v>
      </c>
      <c r="F56" s="8">
        <v>119</v>
      </c>
    </row>
    <row r="57" spans="1:6">
      <c r="A57" s="8">
        <v>80</v>
      </c>
      <c r="B57" s="16" t="s">
        <v>2367</v>
      </c>
      <c r="D57" t="s">
        <v>1340</v>
      </c>
      <c r="F57" s="8">
        <v>121</v>
      </c>
    </row>
    <row r="58" spans="1:6">
      <c r="A58" s="8">
        <v>80</v>
      </c>
      <c r="B58" s="16" t="s">
        <v>2367</v>
      </c>
      <c r="D58" t="s">
        <v>1341</v>
      </c>
      <c r="F58" s="8">
        <v>123</v>
      </c>
    </row>
    <row r="59" spans="1:6">
      <c r="A59" s="8">
        <v>80</v>
      </c>
      <c r="B59" s="16" t="s">
        <v>2367</v>
      </c>
      <c r="D59" t="s">
        <v>3684</v>
      </c>
      <c r="F59" s="8">
        <v>4</v>
      </c>
    </row>
  </sheetData>
  <phoneticPr fontId="2"/>
  <pageMargins left="0.78700000000000003" right="0.78700000000000003" top="0.98399999999999999" bottom="0.98399999999999999" header="0.51200000000000001" footer="0.51200000000000001"/>
  <pageSetup paperSize="13" orientation="portrait" horizontalDpi="0" verticalDpi="0"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F2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79</v>
      </c>
      <c r="B2" s="8" t="s">
        <v>1254</v>
      </c>
      <c r="D2" t="s">
        <v>1254</v>
      </c>
      <c r="F2" s="8">
        <v>4</v>
      </c>
    </row>
    <row r="3" spans="1:6">
      <c r="A3" s="8">
        <v>79</v>
      </c>
      <c r="B3" s="8" t="s">
        <v>1254</v>
      </c>
      <c r="D3" t="s">
        <v>1255</v>
      </c>
      <c r="E3" s="8" t="s">
        <v>3722</v>
      </c>
      <c r="F3" s="8">
        <v>5</v>
      </c>
    </row>
    <row r="4" spans="1:6">
      <c r="A4" s="8">
        <v>79</v>
      </c>
      <c r="B4" s="8" t="s">
        <v>1254</v>
      </c>
      <c r="D4" t="s">
        <v>1256</v>
      </c>
      <c r="E4" s="8" t="s">
        <v>3112</v>
      </c>
      <c r="F4" s="8">
        <v>7</v>
      </c>
    </row>
    <row r="5" spans="1:6">
      <c r="A5" s="8">
        <v>79</v>
      </c>
      <c r="B5" s="8" t="s">
        <v>1254</v>
      </c>
      <c r="D5" t="s">
        <v>1257</v>
      </c>
      <c r="E5" s="8" t="s">
        <v>2486</v>
      </c>
      <c r="F5" s="8">
        <v>12</v>
      </c>
    </row>
    <row r="6" spans="1:6">
      <c r="A6" s="8">
        <v>79</v>
      </c>
      <c r="B6" s="8" t="s">
        <v>2352</v>
      </c>
      <c r="D6" t="s">
        <v>1258</v>
      </c>
      <c r="E6" s="8" t="s">
        <v>3804</v>
      </c>
      <c r="F6" s="8">
        <v>16</v>
      </c>
    </row>
    <row r="7" spans="1:6">
      <c r="A7" s="8">
        <v>79</v>
      </c>
      <c r="B7" s="8" t="s">
        <v>2352</v>
      </c>
      <c r="D7" t="s">
        <v>1259</v>
      </c>
      <c r="E7" s="8" t="s">
        <v>856</v>
      </c>
      <c r="F7" s="8">
        <v>17</v>
      </c>
    </row>
    <row r="8" spans="1:6">
      <c r="A8" s="8">
        <v>79</v>
      </c>
      <c r="B8" s="8" t="s">
        <v>2352</v>
      </c>
      <c r="D8" t="s">
        <v>1260</v>
      </c>
      <c r="E8" s="8" t="s">
        <v>1261</v>
      </c>
      <c r="F8" s="8">
        <v>20</v>
      </c>
    </row>
    <row r="9" spans="1:6">
      <c r="A9" s="8">
        <v>79</v>
      </c>
      <c r="B9" s="8" t="s">
        <v>2352</v>
      </c>
      <c r="D9" t="s">
        <v>1262</v>
      </c>
      <c r="E9" s="8" t="s">
        <v>1263</v>
      </c>
      <c r="F9" s="8">
        <v>24</v>
      </c>
    </row>
    <row r="10" spans="1:6">
      <c r="A10" s="8">
        <v>79</v>
      </c>
      <c r="B10" s="8" t="s">
        <v>2352</v>
      </c>
      <c r="D10" t="s">
        <v>1264</v>
      </c>
      <c r="E10" s="8" t="s">
        <v>1265</v>
      </c>
      <c r="F10" s="8">
        <v>26</v>
      </c>
    </row>
    <row r="11" spans="1:6">
      <c r="A11" s="8">
        <v>79</v>
      </c>
      <c r="B11" s="8" t="s">
        <v>2352</v>
      </c>
      <c r="D11" t="s">
        <v>1266</v>
      </c>
      <c r="E11" s="8" t="s">
        <v>2489</v>
      </c>
      <c r="F11" s="8">
        <v>34</v>
      </c>
    </row>
    <row r="12" spans="1:6">
      <c r="A12" s="8">
        <v>79</v>
      </c>
      <c r="B12" s="8" t="s">
        <v>2352</v>
      </c>
      <c r="D12" t="s">
        <v>1267</v>
      </c>
      <c r="E12" s="8" t="s">
        <v>1268</v>
      </c>
      <c r="F12" s="8">
        <v>38</v>
      </c>
    </row>
    <row r="13" spans="1:6">
      <c r="A13" s="8">
        <v>79</v>
      </c>
      <c r="B13" s="8" t="s">
        <v>2352</v>
      </c>
      <c r="D13" t="s">
        <v>1269</v>
      </c>
      <c r="E13" s="8" t="s">
        <v>1270</v>
      </c>
      <c r="F13" s="8">
        <v>41</v>
      </c>
    </row>
    <row r="14" spans="1:6">
      <c r="A14" s="8">
        <v>79</v>
      </c>
      <c r="B14" s="8" t="s">
        <v>2352</v>
      </c>
      <c r="D14" t="s">
        <v>1271</v>
      </c>
      <c r="E14" s="8" t="s">
        <v>2898</v>
      </c>
      <c r="F14" s="8">
        <v>47</v>
      </c>
    </row>
    <row r="15" spans="1:6">
      <c r="A15" s="8">
        <v>79</v>
      </c>
      <c r="B15" s="8" t="s">
        <v>2352</v>
      </c>
      <c r="D15" t="s">
        <v>1272</v>
      </c>
      <c r="E15" s="8" t="s">
        <v>1047</v>
      </c>
      <c r="F15" s="8">
        <v>50</v>
      </c>
    </row>
    <row r="16" spans="1:6">
      <c r="A16" s="8">
        <v>79</v>
      </c>
      <c r="B16" s="8" t="s">
        <v>2468</v>
      </c>
      <c r="D16" t="s">
        <v>2188</v>
      </c>
      <c r="E16" s="8" t="s">
        <v>2402</v>
      </c>
      <c r="F16" s="8">
        <v>58</v>
      </c>
    </row>
    <row r="17" spans="1:6">
      <c r="A17" s="8">
        <v>79</v>
      </c>
      <c r="B17" s="8" t="s">
        <v>2468</v>
      </c>
      <c r="D17" t="s">
        <v>1273</v>
      </c>
      <c r="F17" s="8">
        <v>63</v>
      </c>
    </row>
    <row r="18" spans="1:6">
      <c r="A18" s="8">
        <v>79</v>
      </c>
      <c r="B18" s="8" t="s">
        <v>1274</v>
      </c>
      <c r="D18" t="s">
        <v>1275</v>
      </c>
      <c r="F18" s="8">
        <v>65</v>
      </c>
    </row>
    <row r="19" spans="1:6">
      <c r="A19" s="8">
        <v>79</v>
      </c>
      <c r="B19" s="8" t="s">
        <v>1274</v>
      </c>
      <c r="D19" s="8" t="s">
        <v>1276</v>
      </c>
    </row>
    <row r="20" spans="1:6">
      <c r="A20" s="8">
        <v>79</v>
      </c>
      <c r="B20" s="8" t="s">
        <v>1274</v>
      </c>
      <c r="D20" t="s">
        <v>1253</v>
      </c>
      <c r="F20" s="8">
        <v>66</v>
      </c>
    </row>
    <row r="21" spans="1:6">
      <c r="A21" s="8">
        <v>79</v>
      </c>
      <c r="B21" s="8" t="s">
        <v>1277</v>
      </c>
      <c r="D21" t="s">
        <v>1278</v>
      </c>
      <c r="F21" s="8">
        <v>67</v>
      </c>
    </row>
    <row r="22" spans="1:6">
      <c r="A22" s="8">
        <v>79</v>
      </c>
      <c r="B22" s="8" t="s">
        <v>1277</v>
      </c>
      <c r="D22" s="8" t="s">
        <v>1279</v>
      </c>
    </row>
    <row r="23" spans="1:6">
      <c r="A23" s="8">
        <v>79</v>
      </c>
      <c r="B23" s="8" t="s">
        <v>3676</v>
      </c>
      <c r="D23" t="s">
        <v>3676</v>
      </c>
      <c r="F23" s="8">
        <v>62</v>
      </c>
    </row>
    <row r="24" spans="1:6">
      <c r="A24" s="8">
        <v>79</v>
      </c>
      <c r="B24" s="8" t="s">
        <v>1280</v>
      </c>
      <c r="D24" t="s">
        <v>1280</v>
      </c>
      <c r="F24" s="8">
        <v>68</v>
      </c>
    </row>
  </sheetData>
  <phoneticPr fontId="2"/>
  <pageMargins left="0.78700000000000003" right="0.78700000000000003" top="0.98399999999999999" bottom="0.98399999999999999" header="0.51200000000000001" footer="0.51200000000000001"/>
  <pageSetup paperSize="13" orientation="portrait" r:id="rId1"/>
  <headerFooter alignWithMargins="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F29"/>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78</v>
      </c>
      <c r="B2" s="8" t="s">
        <v>894</v>
      </c>
      <c r="D2" t="s">
        <v>894</v>
      </c>
      <c r="F2" s="8">
        <v>3</v>
      </c>
    </row>
    <row r="3" spans="1:6">
      <c r="A3" s="8">
        <v>78</v>
      </c>
      <c r="B3" s="8" t="s">
        <v>894</v>
      </c>
      <c r="C3" s="8" t="s">
        <v>3898</v>
      </c>
      <c r="D3" t="s">
        <v>1217</v>
      </c>
      <c r="E3" s="8" t="s">
        <v>1218</v>
      </c>
      <c r="F3" s="8">
        <v>5</v>
      </c>
    </row>
    <row r="4" spans="1:6">
      <c r="A4" s="8">
        <v>78</v>
      </c>
      <c r="B4" s="8" t="s">
        <v>894</v>
      </c>
      <c r="C4" s="8" t="s">
        <v>3898</v>
      </c>
      <c r="D4" t="s">
        <v>1219</v>
      </c>
      <c r="E4" s="8" t="s">
        <v>1220</v>
      </c>
      <c r="F4" s="8">
        <v>11</v>
      </c>
    </row>
    <row r="5" spans="1:6">
      <c r="A5" s="8">
        <v>78</v>
      </c>
      <c r="B5" s="8" t="s">
        <v>894</v>
      </c>
      <c r="C5" s="8" t="s">
        <v>3898</v>
      </c>
      <c r="D5" t="s">
        <v>1221</v>
      </c>
      <c r="E5" s="8" t="s">
        <v>2604</v>
      </c>
      <c r="F5" s="8">
        <v>17</v>
      </c>
    </row>
    <row r="6" spans="1:6">
      <c r="A6" s="8">
        <v>78</v>
      </c>
      <c r="B6" s="8" t="s">
        <v>894</v>
      </c>
      <c r="C6" s="8" t="s">
        <v>3898</v>
      </c>
      <c r="D6" t="s">
        <v>1222</v>
      </c>
      <c r="E6" s="8" t="s">
        <v>3107</v>
      </c>
      <c r="F6" s="8">
        <v>23</v>
      </c>
    </row>
    <row r="7" spans="1:6">
      <c r="A7" s="8">
        <v>78</v>
      </c>
      <c r="B7" s="8" t="s">
        <v>894</v>
      </c>
      <c r="C7" s="8" t="s">
        <v>3898</v>
      </c>
      <c r="D7" t="s">
        <v>1223</v>
      </c>
      <c r="E7" s="8" t="s">
        <v>2474</v>
      </c>
      <c r="F7" s="8">
        <v>27</v>
      </c>
    </row>
    <row r="8" spans="1:6">
      <c r="A8" s="8">
        <v>78</v>
      </c>
      <c r="B8" s="8" t="s">
        <v>894</v>
      </c>
      <c r="C8" s="8" t="s">
        <v>3898</v>
      </c>
      <c r="D8" t="s">
        <v>1224</v>
      </c>
      <c r="E8" s="8" t="s">
        <v>856</v>
      </c>
      <c r="F8" s="8">
        <v>28</v>
      </c>
    </row>
    <row r="9" spans="1:6">
      <c r="A9" s="8">
        <v>78</v>
      </c>
      <c r="B9" s="8" t="s">
        <v>894</v>
      </c>
      <c r="C9" s="8" t="s">
        <v>3898</v>
      </c>
      <c r="D9" t="s">
        <v>1225</v>
      </c>
      <c r="E9" s="8" t="s">
        <v>1226</v>
      </c>
      <c r="F9" s="8">
        <v>32</v>
      </c>
    </row>
    <row r="10" spans="1:6">
      <c r="A10" s="8">
        <v>78</v>
      </c>
      <c r="B10" s="8" t="s">
        <v>894</v>
      </c>
      <c r="C10" s="8" t="s">
        <v>3898</v>
      </c>
      <c r="D10" t="s">
        <v>1227</v>
      </c>
      <c r="E10" s="8" t="s">
        <v>1226</v>
      </c>
      <c r="F10" s="8">
        <v>33</v>
      </c>
    </row>
    <row r="11" spans="1:6">
      <c r="A11" s="8">
        <v>78</v>
      </c>
      <c r="B11" s="8" t="s">
        <v>894</v>
      </c>
      <c r="C11" s="8" t="s">
        <v>3898</v>
      </c>
      <c r="D11" t="s">
        <v>1228</v>
      </c>
      <c r="E11" s="8" t="s">
        <v>2489</v>
      </c>
      <c r="F11" s="8">
        <v>36</v>
      </c>
    </row>
    <row r="12" spans="1:6">
      <c r="A12" s="8">
        <v>78</v>
      </c>
      <c r="B12" s="8" t="s">
        <v>894</v>
      </c>
      <c r="C12" s="8" t="s">
        <v>3898</v>
      </c>
      <c r="D12" t="s">
        <v>1229</v>
      </c>
      <c r="E12" s="8" t="s">
        <v>2501</v>
      </c>
      <c r="F12" s="8">
        <v>41</v>
      </c>
    </row>
    <row r="13" spans="1:6">
      <c r="A13" s="8">
        <v>78</v>
      </c>
      <c r="B13" s="8" t="s">
        <v>894</v>
      </c>
      <c r="C13" s="8" t="s">
        <v>3898</v>
      </c>
      <c r="D13" t="s">
        <v>1230</v>
      </c>
      <c r="E13" s="8" t="s">
        <v>2501</v>
      </c>
      <c r="F13" s="8">
        <v>49</v>
      </c>
    </row>
    <row r="14" spans="1:6">
      <c r="A14" s="8">
        <v>78</v>
      </c>
      <c r="B14" s="8" t="s">
        <v>894</v>
      </c>
      <c r="C14" s="8" t="s">
        <v>3898</v>
      </c>
      <c r="D14" t="s">
        <v>1231</v>
      </c>
      <c r="E14" s="8" t="s">
        <v>1232</v>
      </c>
      <c r="F14" s="8">
        <v>57</v>
      </c>
    </row>
    <row r="15" spans="1:6">
      <c r="A15" s="8">
        <v>78</v>
      </c>
      <c r="B15" s="8" t="s">
        <v>894</v>
      </c>
      <c r="C15" s="8" t="s">
        <v>3898</v>
      </c>
      <c r="D15" t="s">
        <v>1233</v>
      </c>
      <c r="E15" s="8" t="s">
        <v>1234</v>
      </c>
      <c r="F15" s="8">
        <v>61</v>
      </c>
    </row>
    <row r="16" spans="1:6">
      <c r="A16" s="8">
        <v>78</v>
      </c>
      <c r="B16" s="8" t="s">
        <v>894</v>
      </c>
      <c r="C16" s="8" t="s">
        <v>1235</v>
      </c>
      <c r="D16" t="s">
        <v>1236</v>
      </c>
      <c r="E16" s="8" t="s">
        <v>2532</v>
      </c>
      <c r="F16" s="8">
        <v>67</v>
      </c>
    </row>
    <row r="17" spans="1:6">
      <c r="A17" s="8">
        <v>78</v>
      </c>
      <c r="B17" s="8" t="s">
        <v>894</v>
      </c>
      <c r="C17" s="8" t="s">
        <v>1235</v>
      </c>
      <c r="D17" t="s">
        <v>1237</v>
      </c>
      <c r="E17" s="8" t="s">
        <v>2539</v>
      </c>
      <c r="F17" s="8">
        <v>70</v>
      </c>
    </row>
    <row r="18" spans="1:6">
      <c r="A18" s="8">
        <v>78</v>
      </c>
      <c r="B18" s="8" t="s">
        <v>894</v>
      </c>
      <c r="C18" s="8" t="s">
        <v>1235</v>
      </c>
      <c r="D18" t="s">
        <v>1238</v>
      </c>
      <c r="E18" s="8" t="s">
        <v>2486</v>
      </c>
      <c r="F18" s="8">
        <v>75</v>
      </c>
    </row>
    <row r="19" spans="1:6">
      <c r="A19" s="8">
        <v>78</v>
      </c>
      <c r="B19" s="8" t="s">
        <v>894</v>
      </c>
      <c r="C19" s="8" t="s">
        <v>1235</v>
      </c>
      <c r="D19" t="s">
        <v>1239</v>
      </c>
      <c r="E19" s="8" t="s">
        <v>2878</v>
      </c>
      <c r="F19" s="8">
        <v>78</v>
      </c>
    </row>
    <row r="20" spans="1:6">
      <c r="A20" s="8">
        <v>78</v>
      </c>
      <c r="B20" s="8" t="s">
        <v>894</v>
      </c>
      <c r="C20" s="8" t="s">
        <v>1235</v>
      </c>
      <c r="D20" t="s">
        <v>1240</v>
      </c>
      <c r="E20" s="8" t="s">
        <v>1241</v>
      </c>
      <c r="F20" s="8">
        <v>81</v>
      </c>
    </row>
    <row r="21" spans="1:6">
      <c r="A21" s="8">
        <v>78</v>
      </c>
      <c r="B21" s="8" t="s">
        <v>894</v>
      </c>
      <c r="C21" s="8" t="s">
        <v>1242</v>
      </c>
      <c r="D21" t="s">
        <v>1243</v>
      </c>
      <c r="F21" s="8">
        <v>83</v>
      </c>
    </row>
    <row r="22" spans="1:6">
      <c r="A22" s="8">
        <v>78</v>
      </c>
      <c r="B22" s="8" t="s">
        <v>2352</v>
      </c>
      <c r="D22" t="s">
        <v>1244</v>
      </c>
      <c r="E22" s="8" t="s">
        <v>1047</v>
      </c>
      <c r="F22" s="8">
        <v>84</v>
      </c>
    </row>
    <row r="23" spans="1:6">
      <c r="A23" s="8">
        <v>78</v>
      </c>
      <c r="B23" s="8" t="s">
        <v>2352</v>
      </c>
      <c r="D23" t="s">
        <v>1245</v>
      </c>
      <c r="E23" s="8" t="s">
        <v>3274</v>
      </c>
      <c r="F23" s="8">
        <v>92</v>
      </c>
    </row>
    <row r="24" spans="1:6">
      <c r="A24" s="8">
        <v>78</v>
      </c>
      <c r="B24" s="8" t="s">
        <v>2352</v>
      </c>
      <c r="D24" t="s">
        <v>1246</v>
      </c>
      <c r="E24" s="8" t="s">
        <v>1247</v>
      </c>
      <c r="F24" s="8">
        <v>94</v>
      </c>
    </row>
    <row r="25" spans="1:6">
      <c r="A25" s="8">
        <v>78</v>
      </c>
      <c r="B25" s="8" t="s">
        <v>2352</v>
      </c>
      <c r="D25" t="s">
        <v>1248</v>
      </c>
      <c r="E25" s="8" t="s">
        <v>2687</v>
      </c>
      <c r="F25" s="8">
        <v>98</v>
      </c>
    </row>
    <row r="26" spans="1:6">
      <c r="A26" s="8">
        <v>78</v>
      </c>
      <c r="B26" s="8" t="s">
        <v>2352</v>
      </c>
      <c r="D26" t="s">
        <v>1249</v>
      </c>
      <c r="E26" s="8" t="s">
        <v>2489</v>
      </c>
      <c r="F26" s="8">
        <v>103</v>
      </c>
    </row>
    <row r="27" spans="1:6">
      <c r="A27" s="8">
        <v>78</v>
      </c>
      <c r="B27" s="8" t="s">
        <v>2352</v>
      </c>
      <c r="D27" t="s">
        <v>1250</v>
      </c>
      <c r="E27" s="8" t="s">
        <v>1251</v>
      </c>
      <c r="F27" s="8">
        <v>108</v>
      </c>
    </row>
    <row r="28" spans="1:6">
      <c r="A28" s="8">
        <v>78</v>
      </c>
      <c r="B28" s="8" t="s">
        <v>2367</v>
      </c>
      <c r="D28" t="s">
        <v>1252</v>
      </c>
      <c r="F28" s="8">
        <v>119</v>
      </c>
    </row>
    <row r="29" spans="1:6">
      <c r="A29" s="8">
        <v>78</v>
      </c>
      <c r="B29" s="8" t="s">
        <v>2367</v>
      </c>
      <c r="D29" t="s">
        <v>1253</v>
      </c>
      <c r="F29" s="8">
        <v>120</v>
      </c>
    </row>
  </sheetData>
  <phoneticPr fontId="2"/>
  <pageMargins left="0.78700000000000003" right="0.78700000000000003" top="0.98399999999999999" bottom="0.98399999999999999" header="0.51200000000000001" footer="0.5120000000000000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9A63-3B24-4DC8-99D5-F6BE5C844380}">
  <dimension ref="A1:F46"/>
  <sheetViews>
    <sheetView zoomScaleNormal="100" zoomScaleSheetLayoutView="100" zoomScalePageLayoutView="130" workbookViewId="0">
      <selection activeCell="F39" sqref="F39"/>
    </sheetView>
  </sheetViews>
  <sheetFormatPr defaultColWidth="9" defaultRowHeight="16.5"/>
  <cols>
    <col min="1" max="1" width="1.125" style="34" customWidth="1"/>
    <col min="2" max="2" width="1.5" style="35" customWidth="1"/>
    <col min="3" max="3" width="58.375" style="36" customWidth="1"/>
    <col min="4" max="4" width="15.5" style="37" bestFit="1" customWidth="1"/>
    <col min="5" max="5" width="4.25" style="34" customWidth="1"/>
    <col min="6" max="16384" width="9" style="34"/>
  </cols>
  <sheetData>
    <row r="1" spans="1:6" ht="21.6" customHeight="1">
      <c r="B1" s="156" t="s">
        <v>5645</v>
      </c>
      <c r="C1" s="156"/>
      <c r="D1" s="156"/>
      <c r="E1" s="156"/>
    </row>
    <row r="2" spans="1:6" ht="10.15" customHeight="1"/>
    <row r="3" spans="1:6" ht="10.15" customHeight="1"/>
    <row r="4" spans="1:6" ht="17.45" customHeight="1">
      <c r="A4" s="38" t="s">
        <v>5646</v>
      </c>
      <c r="B4" s="39"/>
      <c r="C4" s="39"/>
    </row>
    <row r="5" spans="1:6" ht="24" customHeight="1">
      <c r="B5" s="40"/>
      <c r="C5" s="36" t="s">
        <v>5647</v>
      </c>
      <c r="D5" s="37" t="s">
        <v>5648</v>
      </c>
      <c r="E5" s="34">
        <v>3</v>
      </c>
    </row>
    <row r="6" spans="1:6" ht="24" customHeight="1">
      <c r="B6" s="40"/>
      <c r="C6" s="36" t="s">
        <v>5649</v>
      </c>
      <c r="D6" s="37" t="s">
        <v>5650</v>
      </c>
      <c r="E6" s="34">
        <v>4</v>
      </c>
    </row>
    <row r="7" spans="1:6" ht="31.15" customHeight="1">
      <c r="B7" s="40"/>
    </row>
    <row r="8" spans="1:6" ht="24" customHeight="1">
      <c r="A8" s="38" t="s">
        <v>5051</v>
      </c>
      <c r="B8" s="40"/>
    </row>
    <row r="9" spans="1:6" ht="24" customHeight="1">
      <c r="B9" s="40"/>
      <c r="C9" s="39" t="s">
        <v>5651</v>
      </c>
      <c r="D9" s="37" t="s">
        <v>4366</v>
      </c>
      <c r="E9" s="34">
        <v>6</v>
      </c>
      <c r="F9" s="37"/>
    </row>
    <row r="10" spans="1:6" ht="24" customHeight="1">
      <c r="B10" s="40"/>
      <c r="C10" s="36" t="s">
        <v>5652</v>
      </c>
      <c r="D10" s="37" t="s">
        <v>5653</v>
      </c>
      <c r="E10" s="34">
        <v>7</v>
      </c>
    </row>
    <row r="11" spans="1:6" ht="24" customHeight="1">
      <c r="B11" s="40"/>
      <c r="C11" s="36" t="s">
        <v>5654</v>
      </c>
      <c r="D11" s="37" t="s">
        <v>5655</v>
      </c>
      <c r="E11" s="34">
        <v>10</v>
      </c>
    </row>
    <row r="12" spans="1:6" ht="24" customHeight="1">
      <c r="B12" s="40"/>
      <c r="C12" s="36" t="s">
        <v>5656</v>
      </c>
      <c r="D12" s="37" t="s">
        <v>5657</v>
      </c>
      <c r="E12" s="34">
        <v>16</v>
      </c>
    </row>
    <row r="13" spans="1:6" ht="24" customHeight="1">
      <c r="B13" s="40"/>
      <c r="C13" s="36" t="s">
        <v>5658</v>
      </c>
      <c r="D13" s="37" t="s">
        <v>4316</v>
      </c>
      <c r="E13" s="34">
        <v>21</v>
      </c>
    </row>
    <row r="14" spans="1:6" ht="24" customHeight="1">
      <c r="B14" s="40"/>
      <c r="C14" s="36" t="s">
        <v>5659</v>
      </c>
      <c r="D14" s="37" t="s">
        <v>5660</v>
      </c>
      <c r="E14" s="34">
        <v>25</v>
      </c>
    </row>
    <row r="15" spans="1:6" ht="31.9" customHeight="1">
      <c r="B15" s="40"/>
    </row>
    <row r="16" spans="1:6" ht="24" customHeight="1">
      <c r="A16" s="38" t="s">
        <v>5661</v>
      </c>
      <c r="B16" s="40"/>
      <c r="C16" s="39"/>
    </row>
    <row r="17" spans="1:5" ht="24" customHeight="1">
      <c r="A17" s="38"/>
      <c r="B17" s="40"/>
      <c r="C17" s="36" t="s">
        <v>5662</v>
      </c>
      <c r="D17" s="37" t="s">
        <v>5663</v>
      </c>
      <c r="E17" s="34">
        <v>35</v>
      </c>
    </row>
    <row r="18" spans="1:5" ht="24" customHeight="1">
      <c r="A18" s="38"/>
      <c r="B18" s="40"/>
      <c r="C18" s="36" t="s">
        <v>5664</v>
      </c>
      <c r="D18" s="37" t="s">
        <v>5663</v>
      </c>
      <c r="E18" s="34">
        <v>41</v>
      </c>
    </row>
    <row r="19" spans="1:5" ht="30" customHeight="1"/>
    <row r="20" spans="1:5" ht="24" customHeight="1">
      <c r="A20" s="41" t="s">
        <v>2399</v>
      </c>
    </row>
    <row r="21" spans="1:5" ht="24" customHeight="1">
      <c r="C21" s="36" t="s">
        <v>5665</v>
      </c>
      <c r="D21" s="37" t="s">
        <v>5666</v>
      </c>
      <c r="E21" s="34">
        <v>43</v>
      </c>
    </row>
    <row r="22" spans="1:5" ht="24" customHeight="1">
      <c r="A22" s="38"/>
      <c r="B22" s="40"/>
      <c r="C22" s="36" t="s">
        <v>4734</v>
      </c>
      <c r="D22" s="37" t="s">
        <v>5667</v>
      </c>
      <c r="E22" s="34">
        <v>47</v>
      </c>
    </row>
    <row r="23" spans="1:5" ht="24" customHeight="1">
      <c r="C23" s="34" t="s">
        <v>5668</v>
      </c>
      <c r="D23" s="37" t="s">
        <v>5669</v>
      </c>
      <c r="E23" s="34">
        <v>48</v>
      </c>
    </row>
    <row r="24" spans="1:5" ht="24" customHeight="1">
      <c r="C24" s="36" t="s">
        <v>4833</v>
      </c>
      <c r="D24" s="37" t="s">
        <v>5667</v>
      </c>
      <c r="E24" s="34">
        <v>50</v>
      </c>
    </row>
    <row r="25" spans="1:5" ht="24" customHeight="1"/>
    <row r="26" spans="1:5" ht="24" customHeight="1"/>
    <row r="27" spans="1:5" ht="24" customHeight="1"/>
    <row r="28" spans="1:5" ht="24" customHeight="1"/>
    <row r="29" spans="1:5" ht="17.45" customHeight="1"/>
    <row r="30" spans="1:5" ht="17.45" customHeight="1"/>
    <row r="31" spans="1:5" ht="17.45" customHeight="1"/>
    <row r="32" spans="1:5" ht="10.15" customHeight="1">
      <c r="C32" s="34"/>
    </row>
    <row r="33" spans="1:4" ht="17.45" customHeight="1">
      <c r="A33" s="41"/>
    </row>
    <row r="34" spans="1:4" ht="18" customHeight="1">
      <c r="B34" s="42"/>
    </row>
    <row r="35" spans="1:4" ht="17.45" customHeight="1">
      <c r="B35" s="42"/>
    </row>
    <row r="36" spans="1:4" ht="10.15" customHeight="1">
      <c r="D36" s="43"/>
    </row>
    <row r="37" spans="1:4" ht="17.45" customHeight="1">
      <c r="A37" s="41"/>
    </row>
    <row r="38" spans="1:4" ht="17.45" customHeight="1"/>
    <row r="39" spans="1:4" ht="17.45" customHeight="1"/>
    <row r="40" spans="1:4" ht="17.45" customHeight="1"/>
    <row r="41" spans="1:4" ht="10.15" customHeight="1"/>
    <row r="42" spans="1:4" ht="17.45" customHeight="1"/>
    <row r="43" spans="1:4" ht="17.45" customHeight="1"/>
    <row r="44" spans="1:4" ht="17.45" customHeight="1"/>
    <row r="45" spans="1:4" ht="17.45" customHeight="1"/>
    <row r="46" spans="1:4" ht="17.45" customHeight="1"/>
  </sheetData>
  <mergeCells count="1">
    <mergeCell ref="B1:E1"/>
  </mergeCells>
  <phoneticPr fontId="2"/>
  <printOptions horizontalCentered="1"/>
  <pageMargins left="0.51181102362204722" right="0.70866141732283472" top="0.6692913385826772" bottom="0.70866141732283472" header="0.51181102362204722" footer="0.51181102362204722"/>
  <pageSetup paperSize="13" scale="95" orientation="portrait" horizontalDpi="300" verticalDpi="300" r:id="rId1"/>
  <headerFooter alignWithMargins="0"/>
  <colBreaks count="1" manualBreakCount="1">
    <brk id="5" max="1048575" man="1"/>
  </col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F21"/>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77</v>
      </c>
      <c r="B2" s="8" t="s">
        <v>3229</v>
      </c>
      <c r="D2" t="s">
        <v>1192</v>
      </c>
      <c r="E2" s="8" t="s">
        <v>1193</v>
      </c>
    </row>
    <row r="3" spans="1:6">
      <c r="A3" s="8">
        <v>77</v>
      </c>
      <c r="B3" s="8" t="s">
        <v>3229</v>
      </c>
      <c r="D3" t="s">
        <v>1194</v>
      </c>
      <c r="E3" s="8" t="s">
        <v>3547</v>
      </c>
      <c r="F3" s="8">
        <v>4</v>
      </c>
    </row>
    <row r="4" spans="1:6">
      <c r="A4" s="8">
        <v>77</v>
      </c>
      <c r="B4" s="8" t="s">
        <v>1195</v>
      </c>
      <c r="D4" t="s">
        <v>1192</v>
      </c>
      <c r="E4" s="8" t="s">
        <v>1196</v>
      </c>
      <c r="F4" s="8">
        <v>10</v>
      </c>
    </row>
    <row r="5" spans="1:6">
      <c r="A5" s="8">
        <v>77</v>
      </c>
      <c r="B5" s="8" t="s">
        <v>1195</v>
      </c>
      <c r="D5" t="s">
        <v>1197</v>
      </c>
      <c r="F5" s="8">
        <v>10</v>
      </c>
    </row>
    <row r="6" spans="1:6">
      <c r="A6" s="8">
        <v>77</v>
      </c>
      <c r="B6" s="8" t="s">
        <v>1195</v>
      </c>
      <c r="D6" t="s">
        <v>1198</v>
      </c>
      <c r="F6" s="8">
        <v>17</v>
      </c>
    </row>
    <row r="7" spans="1:6">
      <c r="A7" s="8">
        <v>77</v>
      </c>
      <c r="B7" s="8" t="s">
        <v>1195</v>
      </c>
      <c r="D7" t="s">
        <v>1199</v>
      </c>
      <c r="F7" s="8">
        <v>22</v>
      </c>
    </row>
    <row r="8" spans="1:6">
      <c r="A8" s="8">
        <v>77</v>
      </c>
      <c r="B8" s="8" t="s">
        <v>1195</v>
      </c>
      <c r="D8" t="s">
        <v>1200</v>
      </c>
      <c r="F8" s="8">
        <v>28</v>
      </c>
    </row>
    <row r="9" spans="1:6">
      <c r="A9" s="8">
        <v>77</v>
      </c>
      <c r="B9" s="8" t="s">
        <v>1195</v>
      </c>
      <c r="D9" t="s">
        <v>1201</v>
      </c>
      <c r="E9" s="8" t="s">
        <v>1202</v>
      </c>
      <c r="F9" s="8">
        <v>36</v>
      </c>
    </row>
    <row r="10" spans="1:6">
      <c r="A10" s="8">
        <v>77</v>
      </c>
      <c r="B10" s="8" t="s">
        <v>1195</v>
      </c>
      <c r="D10" t="s">
        <v>1203</v>
      </c>
      <c r="F10" s="8">
        <v>40</v>
      </c>
    </row>
    <row r="11" spans="1:6">
      <c r="A11" s="8">
        <v>77</v>
      </c>
      <c r="B11" s="8" t="s">
        <v>2352</v>
      </c>
      <c r="D11" t="s">
        <v>1204</v>
      </c>
      <c r="E11" s="8" t="s">
        <v>856</v>
      </c>
      <c r="F11" s="8">
        <v>49</v>
      </c>
    </row>
    <row r="12" spans="1:6">
      <c r="A12" s="8">
        <v>77</v>
      </c>
      <c r="B12" s="8" t="s">
        <v>2352</v>
      </c>
      <c r="D12" t="s">
        <v>1205</v>
      </c>
      <c r="E12" s="8" t="s">
        <v>1047</v>
      </c>
      <c r="F12" s="8">
        <v>51</v>
      </c>
    </row>
    <row r="13" spans="1:6">
      <c r="A13" s="8">
        <v>77</v>
      </c>
      <c r="B13" s="8" t="s">
        <v>2352</v>
      </c>
      <c r="D13" t="s">
        <v>1206</v>
      </c>
      <c r="E13" s="8" t="s">
        <v>1207</v>
      </c>
      <c r="F13" s="8">
        <v>60</v>
      </c>
    </row>
    <row r="14" spans="1:6">
      <c r="A14" s="8">
        <v>77</v>
      </c>
      <c r="B14" s="8" t="s">
        <v>2352</v>
      </c>
      <c r="D14" t="s">
        <v>1208</v>
      </c>
      <c r="E14" s="8" t="s">
        <v>3339</v>
      </c>
      <c r="F14" s="8">
        <v>65</v>
      </c>
    </row>
    <row r="15" spans="1:6">
      <c r="A15" s="8">
        <v>77</v>
      </c>
      <c r="B15" s="8" t="s">
        <v>2468</v>
      </c>
      <c r="C15" s="8" t="s">
        <v>1209</v>
      </c>
      <c r="D15" t="s">
        <v>1210</v>
      </c>
      <c r="F15" s="8">
        <v>73</v>
      </c>
    </row>
    <row r="16" spans="1:6">
      <c r="A16" s="8">
        <v>77</v>
      </c>
      <c r="B16" s="8" t="s">
        <v>2468</v>
      </c>
      <c r="C16" s="8" t="s">
        <v>1209</v>
      </c>
      <c r="D16" t="s">
        <v>1211</v>
      </c>
      <c r="F16" s="8">
        <v>74</v>
      </c>
    </row>
    <row r="17" spans="1:6">
      <c r="A17" s="8">
        <v>77</v>
      </c>
      <c r="B17" s="8" t="s">
        <v>2386</v>
      </c>
      <c r="D17" t="s">
        <v>1212</v>
      </c>
      <c r="F17" s="8">
        <v>79</v>
      </c>
    </row>
    <row r="18" spans="1:6">
      <c r="A18" s="8">
        <v>77</v>
      </c>
      <c r="B18" s="8" t="s">
        <v>2367</v>
      </c>
      <c r="D18" t="s">
        <v>1213</v>
      </c>
      <c r="E18" s="8" t="s">
        <v>1214</v>
      </c>
      <c r="F18" s="8">
        <v>78</v>
      </c>
    </row>
    <row r="19" spans="1:6">
      <c r="A19" s="8">
        <v>77</v>
      </c>
      <c r="B19" s="8" t="s">
        <v>2367</v>
      </c>
      <c r="D19" t="s">
        <v>1215</v>
      </c>
      <c r="F19" s="8">
        <v>79</v>
      </c>
    </row>
    <row r="20" spans="1:6">
      <c r="A20" s="8">
        <v>77</v>
      </c>
      <c r="B20" s="8" t="s">
        <v>2367</v>
      </c>
      <c r="D20" t="s">
        <v>3684</v>
      </c>
      <c r="F20" s="8">
        <v>80</v>
      </c>
    </row>
    <row r="21" spans="1:6">
      <c r="A21" s="8">
        <v>77</v>
      </c>
      <c r="D21" t="s">
        <v>1216</v>
      </c>
    </row>
  </sheetData>
  <phoneticPr fontId="2"/>
  <pageMargins left="0.78700000000000003" right="0.78700000000000003" top="0.98399999999999999" bottom="0.98399999999999999" header="0.51200000000000001" footer="0.51200000000000001"/>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3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76</v>
      </c>
      <c r="B2" s="8" t="s">
        <v>3229</v>
      </c>
      <c r="D2" t="s">
        <v>3229</v>
      </c>
      <c r="F2" s="8">
        <v>3</v>
      </c>
    </row>
    <row r="3" spans="1:6">
      <c r="A3" s="8">
        <v>76</v>
      </c>
      <c r="B3" s="8" t="s">
        <v>3229</v>
      </c>
      <c r="D3" t="s">
        <v>1154</v>
      </c>
      <c r="E3" s="8" t="s">
        <v>1155</v>
      </c>
      <c r="F3" s="8">
        <v>4</v>
      </c>
    </row>
    <row r="4" spans="1:6">
      <c r="A4" s="8">
        <v>76</v>
      </c>
      <c r="B4" s="8" t="s">
        <v>3229</v>
      </c>
      <c r="D4" t="s">
        <v>1156</v>
      </c>
      <c r="E4" s="8" t="s">
        <v>1157</v>
      </c>
      <c r="F4" s="8">
        <v>13</v>
      </c>
    </row>
    <row r="5" spans="1:6">
      <c r="A5" s="8">
        <v>76</v>
      </c>
      <c r="B5" s="8" t="s">
        <v>3229</v>
      </c>
      <c r="D5" t="s">
        <v>1158</v>
      </c>
      <c r="E5" s="8" t="s">
        <v>919</v>
      </c>
      <c r="F5" s="8">
        <v>16</v>
      </c>
    </row>
    <row r="6" spans="1:6">
      <c r="A6" s="8">
        <v>76</v>
      </c>
      <c r="B6" s="8" t="s">
        <v>3229</v>
      </c>
      <c r="D6" t="s">
        <v>1159</v>
      </c>
      <c r="E6" s="8" t="s">
        <v>1160</v>
      </c>
      <c r="F6" s="8">
        <v>22</v>
      </c>
    </row>
    <row r="7" spans="1:6">
      <c r="A7" s="8">
        <v>76</v>
      </c>
      <c r="B7" s="8" t="s">
        <v>3229</v>
      </c>
      <c r="D7" t="s">
        <v>1161</v>
      </c>
      <c r="E7" s="8" t="s">
        <v>1160</v>
      </c>
      <c r="F7" s="8">
        <v>23</v>
      </c>
    </row>
    <row r="8" spans="1:6">
      <c r="A8" s="8">
        <v>76</v>
      </c>
      <c r="B8" s="8" t="s">
        <v>3229</v>
      </c>
      <c r="D8" t="s">
        <v>1162</v>
      </c>
      <c r="E8" s="8" t="s">
        <v>2501</v>
      </c>
      <c r="F8" s="8">
        <v>24</v>
      </c>
    </row>
    <row r="9" spans="1:6">
      <c r="A9" s="8">
        <v>76</v>
      </c>
      <c r="B9" s="8" t="s">
        <v>3229</v>
      </c>
      <c r="D9" t="s">
        <v>1163</v>
      </c>
      <c r="E9" s="8" t="s">
        <v>1164</v>
      </c>
      <c r="F9" s="8">
        <v>28</v>
      </c>
    </row>
    <row r="10" spans="1:6">
      <c r="A10" s="8">
        <v>76</v>
      </c>
      <c r="B10" s="8" t="s">
        <v>3229</v>
      </c>
      <c r="D10" t="s">
        <v>1165</v>
      </c>
      <c r="E10" s="8" t="s">
        <v>2503</v>
      </c>
      <c r="F10" s="8">
        <v>30</v>
      </c>
    </row>
    <row r="11" spans="1:6">
      <c r="A11" s="8">
        <v>76</v>
      </c>
      <c r="B11" s="8" t="s">
        <v>2352</v>
      </c>
      <c r="D11" t="s">
        <v>1166</v>
      </c>
      <c r="E11" s="8" t="s">
        <v>3274</v>
      </c>
      <c r="F11" s="8">
        <v>35</v>
      </c>
    </row>
    <row r="12" spans="1:6">
      <c r="A12" s="8">
        <v>76</v>
      </c>
      <c r="B12" s="8" t="s">
        <v>2352</v>
      </c>
      <c r="D12" t="s">
        <v>1167</v>
      </c>
      <c r="E12" s="8" t="s">
        <v>1168</v>
      </c>
      <c r="F12" s="8">
        <v>37</v>
      </c>
    </row>
    <row r="13" spans="1:6">
      <c r="A13" s="8">
        <v>76</v>
      </c>
      <c r="B13" s="8" t="s">
        <v>2352</v>
      </c>
      <c r="D13" t="s">
        <v>1169</v>
      </c>
      <c r="E13" s="8" t="s">
        <v>2898</v>
      </c>
      <c r="F13" s="8">
        <v>40</v>
      </c>
    </row>
    <row r="14" spans="1:6">
      <c r="A14" s="8">
        <v>76</v>
      </c>
      <c r="B14" s="8" t="s">
        <v>2352</v>
      </c>
      <c r="D14" t="s">
        <v>1170</v>
      </c>
      <c r="E14" s="8" t="s">
        <v>2489</v>
      </c>
      <c r="F14" s="8">
        <v>44</v>
      </c>
    </row>
    <row r="15" spans="1:6">
      <c r="A15" s="8">
        <v>76</v>
      </c>
      <c r="B15" s="8" t="s">
        <v>2352</v>
      </c>
      <c r="D15" t="s">
        <v>1171</v>
      </c>
      <c r="E15" s="8" t="s">
        <v>1172</v>
      </c>
      <c r="F15" s="8">
        <v>52</v>
      </c>
    </row>
    <row r="16" spans="1:6">
      <c r="A16" s="8">
        <v>76</v>
      </c>
      <c r="B16" s="8" t="s">
        <v>2352</v>
      </c>
      <c r="D16" t="s">
        <v>1173</v>
      </c>
      <c r="E16" s="8" t="s">
        <v>2402</v>
      </c>
      <c r="F16" s="8">
        <v>56</v>
      </c>
    </row>
    <row r="17" spans="1:6">
      <c r="A17" s="8">
        <v>76</v>
      </c>
      <c r="B17" s="8" t="s">
        <v>2352</v>
      </c>
      <c r="D17" t="s">
        <v>1174</v>
      </c>
      <c r="E17" s="8" t="s">
        <v>2402</v>
      </c>
      <c r="F17" s="8">
        <v>61</v>
      </c>
    </row>
    <row r="18" spans="1:6">
      <c r="A18" s="8">
        <v>76</v>
      </c>
      <c r="B18" s="8" t="s">
        <v>2352</v>
      </c>
      <c r="D18" t="s">
        <v>1175</v>
      </c>
      <c r="E18" s="8" t="s">
        <v>3367</v>
      </c>
      <c r="F18" s="8">
        <v>64</v>
      </c>
    </row>
    <row r="19" spans="1:6">
      <c r="A19" s="8">
        <v>76</v>
      </c>
      <c r="B19" s="8" t="s">
        <v>2352</v>
      </c>
      <c r="D19" t="s">
        <v>1176</v>
      </c>
      <c r="E19" s="8" t="s">
        <v>949</v>
      </c>
      <c r="F19" s="8">
        <v>74</v>
      </c>
    </row>
    <row r="20" spans="1:6">
      <c r="A20" s="8">
        <v>76</v>
      </c>
      <c r="B20" s="8" t="s">
        <v>2352</v>
      </c>
      <c r="D20" t="s">
        <v>1177</v>
      </c>
      <c r="E20" s="8" t="s">
        <v>2503</v>
      </c>
      <c r="F20" s="8">
        <v>78</v>
      </c>
    </row>
    <row r="21" spans="1:6">
      <c r="A21" s="8">
        <v>76</v>
      </c>
      <c r="B21" s="8" t="s">
        <v>2352</v>
      </c>
      <c r="D21" t="s">
        <v>1178</v>
      </c>
      <c r="E21" s="8" t="s">
        <v>3652</v>
      </c>
      <c r="F21" s="8">
        <v>81</v>
      </c>
    </row>
    <row r="22" spans="1:6">
      <c r="A22" s="8">
        <v>76</v>
      </c>
      <c r="B22" s="8" t="s">
        <v>2352</v>
      </c>
      <c r="D22" t="s">
        <v>1179</v>
      </c>
      <c r="E22" s="8" t="s">
        <v>1180</v>
      </c>
      <c r="F22" s="8">
        <v>84</v>
      </c>
    </row>
    <row r="23" spans="1:6">
      <c r="A23" s="8">
        <v>76</v>
      </c>
      <c r="B23" s="8" t="s">
        <v>2468</v>
      </c>
      <c r="D23" t="s">
        <v>1181</v>
      </c>
      <c r="F23" s="8">
        <v>100</v>
      </c>
    </row>
    <row r="24" spans="1:6">
      <c r="A24" s="8">
        <v>76</v>
      </c>
      <c r="B24" s="8" t="s">
        <v>2468</v>
      </c>
      <c r="D24" t="s">
        <v>1182</v>
      </c>
      <c r="E24" s="8" t="s">
        <v>1088</v>
      </c>
      <c r="F24" s="8">
        <v>103</v>
      </c>
    </row>
    <row r="25" spans="1:6">
      <c r="A25" s="8">
        <v>76</v>
      </c>
      <c r="B25" s="8" t="s">
        <v>2468</v>
      </c>
      <c r="D25" t="s">
        <v>1183</v>
      </c>
      <c r="E25" s="8" t="s">
        <v>3683</v>
      </c>
      <c r="F25" s="8">
        <v>104</v>
      </c>
    </row>
    <row r="26" spans="1:6">
      <c r="A26" s="8">
        <v>76</v>
      </c>
      <c r="B26" s="8" t="s">
        <v>2468</v>
      </c>
      <c r="D26" t="s">
        <v>1184</v>
      </c>
      <c r="E26" s="8" t="s">
        <v>2351</v>
      </c>
      <c r="F26" s="8">
        <v>106</v>
      </c>
    </row>
    <row r="27" spans="1:6">
      <c r="A27" s="8">
        <v>76</v>
      </c>
      <c r="B27" s="8" t="s">
        <v>2468</v>
      </c>
      <c r="D27" t="s">
        <v>1185</v>
      </c>
      <c r="E27" s="8" t="s">
        <v>822</v>
      </c>
      <c r="F27" s="8">
        <v>107</v>
      </c>
    </row>
    <row r="28" spans="1:6">
      <c r="A28" s="8">
        <v>76</v>
      </c>
      <c r="B28" s="8" t="s">
        <v>2367</v>
      </c>
      <c r="D28" t="s">
        <v>1186</v>
      </c>
      <c r="F28" s="8">
        <v>108</v>
      </c>
    </row>
    <row r="29" spans="1:6">
      <c r="A29" s="8">
        <v>76</v>
      </c>
      <c r="B29" s="8" t="s">
        <v>2367</v>
      </c>
      <c r="D29" t="s">
        <v>1187</v>
      </c>
      <c r="F29" s="8">
        <v>110</v>
      </c>
    </row>
    <row r="30" spans="1:6">
      <c r="A30" s="8">
        <v>76</v>
      </c>
      <c r="B30" s="8" t="s">
        <v>2367</v>
      </c>
      <c r="D30" t="s">
        <v>1188</v>
      </c>
      <c r="E30" s="8" t="s">
        <v>2460</v>
      </c>
      <c r="F30" s="8">
        <v>111</v>
      </c>
    </row>
    <row r="31" spans="1:6">
      <c r="A31" s="8">
        <v>76</v>
      </c>
      <c r="B31" s="8" t="s">
        <v>2367</v>
      </c>
      <c r="D31" t="s">
        <v>1189</v>
      </c>
      <c r="F31" s="8">
        <v>112</v>
      </c>
    </row>
    <row r="32" spans="1:6">
      <c r="A32" s="8">
        <v>76</v>
      </c>
      <c r="B32" s="8" t="s">
        <v>2367</v>
      </c>
      <c r="D32" t="s">
        <v>1190</v>
      </c>
      <c r="F32" s="8">
        <v>114</v>
      </c>
    </row>
    <row r="33" spans="1:6">
      <c r="A33" s="8">
        <v>76</v>
      </c>
      <c r="B33" s="8" t="s">
        <v>3684</v>
      </c>
      <c r="D33" t="s">
        <v>3684</v>
      </c>
      <c r="F33" s="8">
        <v>109</v>
      </c>
    </row>
    <row r="34" spans="1:6">
      <c r="A34" s="8">
        <v>76</v>
      </c>
      <c r="B34" s="8" t="s">
        <v>1191</v>
      </c>
      <c r="D34" t="s">
        <v>1191</v>
      </c>
      <c r="F34" s="8">
        <v>117</v>
      </c>
    </row>
  </sheetData>
  <phoneticPr fontId="2"/>
  <pageMargins left="0.78700000000000003" right="0.78700000000000003" top="0.98399999999999999" bottom="0.98399999999999999" header="0.51200000000000001" footer="0.51200000000000001"/>
  <headerFooter alignWithMargins="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F26"/>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75</v>
      </c>
      <c r="B2" s="8" t="s">
        <v>3229</v>
      </c>
      <c r="D2" t="s">
        <v>3229</v>
      </c>
      <c r="F2" s="8">
        <v>3</v>
      </c>
    </row>
    <row r="3" spans="1:6">
      <c r="A3" s="8">
        <v>75</v>
      </c>
      <c r="B3" s="8" t="s">
        <v>3229</v>
      </c>
      <c r="D3" t="s">
        <v>1127</v>
      </c>
      <c r="E3" s="8" t="s">
        <v>1128</v>
      </c>
      <c r="F3" s="8">
        <v>4</v>
      </c>
    </row>
    <row r="4" spans="1:6">
      <c r="A4" s="8">
        <v>75</v>
      </c>
      <c r="B4" s="8" t="s">
        <v>3229</v>
      </c>
      <c r="D4" t="s">
        <v>1129</v>
      </c>
      <c r="E4" s="8" t="s">
        <v>3169</v>
      </c>
      <c r="F4" s="8">
        <v>8</v>
      </c>
    </row>
    <row r="5" spans="1:6">
      <c r="A5" s="8">
        <v>75</v>
      </c>
      <c r="B5" s="8" t="s">
        <v>3229</v>
      </c>
      <c r="D5" t="s">
        <v>1130</v>
      </c>
      <c r="E5" s="8" t="s">
        <v>3169</v>
      </c>
      <c r="F5" s="8">
        <v>10</v>
      </c>
    </row>
    <row r="6" spans="1:6">
      <c r="A6" s="8">
        <v>75</v>
      </c>
      <c r="B6" s="8" t="s">
        <v>3229</v>
      </c>
      <c r="D6" t="s">
        <v>1131</v>
      </c>
      <c r="E6" s="8" t="s">
        <v>2673</v>
      </c>
      <c r="F6" s="8">
        <v>17</v>
      </c>
    </row>
    <row r="7" spans="1:6">
      <c r="A7" s="8">
        <v>75</v>
      </c>
      <c r="B7" s="8" t="s">
        <v>3229</v>
      </c>
      <c r="D7" t="s">
        <v>1132</v>
      </c>
      <c r="E7" s="8" t="s">
        <v>3652</v>
      </c>
      <c r="F7" s="8">
        <v>19</v>
      </c>
    </row>
    <row r="8" spans="1:6">
      <c r="A8" s="8">
        <v>75</v>
      </c>
      <c r="B8" s="8" t="s">
        <v>3229</v>
      </c>
      <c r="D8" t="s">
        <v>1133</v>
      </c>
      <c r="E8" s="8" t="s">
        <v>3683</v>
      </c>
      <c r="F8" s="8">
        <v>24</v>
      </c>
    </row>
    <row r="9" spans="1:6">
      <c r="A9" s="8">
        <v>75</v>
      </c>
      <c r="B9" s="8" t="s">
        <v>3229</v>
      </c>
      <c r="D9" t="s">
        <v>1134</v>
      </c>
      <c r="E9" s="8" t="s">
        <v>1135</v>
      </c>
      <c r="F9" s="8">
        <v>25</v>
      </c>
    </row>
    <row r="10" spans="1:6">
      <c r="A10" s="8">
        <v>75</v>
      </c>
      <c r="B10" s="8" t="s">
        <v>3229</v>
      </c>
      <c r="D10" t="s">
        <v>1136</v>
      </c>
      <c r="E10" s="8" t="s">
        <v>2532</v>
      </c>
      <c r="F10" s="8">
        <v>26</v>
      </c>
    </row>
    <row r="11" spans="1:6">
      <c r="A11" s="8">
        <v>75</v>
      </c>
      <c r="B11" s="8" t="s">
        <v>3229</v>
      </c>
      <c r="D11" t="s">
        <v>968</v>
      </c>
      <c r="E11" s="8" t="s">
        <v>3722</v>
      </c>
      <c r="F11" s="8">
        <v>28</v>
      </c>
    </row>
    <row r="12" spans="1:6">
      <c r="A12" s="8">
        <v>75</v>
      </c>
      <c r="B12" s="8" t="s">
        <v>1137</v>
      </c>
      <c r="D12" t="s">
        <v>1138</v>
      </c>
      <c r="E12" s="8" t="s">
        <v>1139</v>
      </c>
      <c r="F12" s="8">
        <v>29</v>
      </c>
    </row>
    <row r="13" spans="1:6">
      <c r="A13" s="8">
        <v>75</v>
      </c>
      <c r="B13" s="8" t="s">
        <v>1137</v>
      </c>
      <c r="D13" t="s">
        <v>1140</v>
      </c>
      <c r="E13" s="8" t="s">
        <v>1141</v>
      </c>
      <c r="F13" s="8">
        <v>33</v>
      </c>
    </row>
    <row r="14" spans="1:6">
      <c r="A14" s="8">
        <v>75</v>
      </c>
      <c r="B14" s="8" t="s">
        <v>2352</v>
      </c>
      <c r="D14" t="s">
        <v>1142</v>
      </c>
      <c r="E14" s="8" t="s">
        <v>2503</v>
      </c>
      <c r="F14" s="8">
        <v>36</v>
      </c>
    </row>
    <row r="15" spans="1:6">
      <c r="A15" s="8">
        <v>75</v>
      </c>
      <c r="B15" s="8" t="s">
        <v>2352</v>
      </c>
      <c r="D15" t="s">
        <v>1143</v>
      </c>
      <c r="E15" s="8" t="s">
        <v>856</v>
      </c>
      <c r="F15" s="8">
        <v>45</v>
      </c>
    </row>
    <row r="16" spans="1:6">
      <c r="A16" s="8">
        <v>75</v>
      </c>
      <c r="B16" s="8" t="s">
        <v>2352</v>
      </c>
      <c r="D16" t="s">
        <v>1144</v>
      </c>
      <c r="E16" s="8" t="s">
        <v>2898</v>
      </c>
      <c r="F16" s="8">
        <v>47</v>
      </c>
    </row>
    <row r="17" spans="1:6">
      <c r="A17" s="8">
        <v>75</v>
      </c>
      <c r="B17" s="8" t="s">
        <v>2352</v>
      </c>
      <c r="D17" t="s">
        <v>1145</v>
      </c>
      <c r="E17" s="8" t="s">
        <v>1047</v>
      </c>
      <c r="F17" s="8">
        <v>54</v>
      </c>
    </row>
    <row r="18" spans="1:6">
      <c r="A18" s="8">
        <v>75</v>
      </c>
      <c r="B18" s="8" t="s">
        <v>2352</v>
      </c>
      <c r="D18" t="s">
        <v>1146</v>
      </c>
      <c r="E18" s="8" t="s">
        <v>2402</v>
      </c>
      <c r="F18" s="8">
        <v>59</v>
      </c>
    </row>
    <row r="19" spans="1:6">
      <c r="A19" s="8">
        <v>75</v>
      </c>
      <c r="B19" s="8" t="s">
        <v>2352</v>
      </c>
      <c r="D19" t="s">
        <v>1147</v>
      </c>
      <c r="E19" s="8" t="s">
        <v>862</v>
      </c>
      <c r="F19" s="8">
        <v>64</v>
      </c>
    </row>
    <row r="20" spans="1:6">
      <c r="A20" s="8">
        <v>75</v>
      </c>
      <c r="B20" s="8" t="s">
        <v>2352</v>
      </c>
      <c r="D20" t="s">
        <v>1148</v>
      </c>
      <c r="E20" s="8" t="s">
        <v>1149</v>
      </c>
      <c r="F20" s="8">
        <v>73</v>
      </c>
    </row>
    <row r="21" spans="1:6">
      <c r="A21" s="8">
        <v>75</v>
      </c>
      <c r="B21" s="8" t="s">
        <v>2468</v>
      </c>
      <c r="D21" t="s">
        <v>1150</v>
      </c>
      <c r="F21" s="8">
        <v>78</v>
      </c>
    </row>
    <row r="22" spans="1:6">
      <c r="A22" s="8">
        <v>75</v>
      </c>
      <c r="B22" s="8" t="s">
        <v>2368</v>
      </c>
      <c r="D22" t="s">
        <v>2368</v>
      </c>
      <c r="F22" s="8">
        <v>79</v>
      </c>
    </row>
    <row r="23" spans="1:6">
      <c r="A23" s="8">
        <v>75</v>
      </c>
      <c r="B23" s="8" t="s">
        <v>3684</v>
      </c>
      <c r="D23" t="s">
        <v>3684</v>
      </c>
      <c r="F23" s="8">
        <v>80</v>
      </c>
    </row>
    <row r="24" spans="1:6">
      <c r="A24" s="8">
        <v>75</v>
      </c>
      <c r="B24" s="8" t="s">
        <v>2367</v>
      </c>
      <c r="D24" t="s">
        <v>1151</v>
      </c>
      <c r="F24" s="8">
        <v>81</v>
      </c>
    </row>
    <row r="25" spans="1:6">
      <c r="A25" s="8">
        <v>75</v>
      </c>
      <c r="B25" s="8" t="s">
        <v>2367</v>
      </c>
      <c r="D25" t="s">
        <v>1152</v>
      </c>
      <c r="F25" s="8">
        <v>82</v>
      </c>
    </row>
    <row r="26" spans="1:6">
      <c r="A26" s="8">
        <v>75</v>
      </c>
      <c r="B26" s="8" t="s">
        <v>2367</v>
      </c>
      <c r="D26" t="s">
        <v>1153</v>
      </c>
      <c r="F26" s="8">
        <v>84</v>
      </c>
    </row>
  </sheetData>
  <phoneticPr fontId="2"/>
  <pageMargins left="0.78700000000000003" right="0.78700000000000003" top="0.98399999999999999" bottom="0.98399999999999999" header="0.51200000000000001" footer="0.51200000000000001"/>
  <headerFooter alignWithMargins="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F36"/>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74</v>
      </c>
      <c r="B2" s="8" t="s">
        <v>894</v>
      </c>
      <c r="D2" t="s">
        <v>894</v>
      </c>
      <c r="F2" s="8">
        <v>4</v>
      </c>
    </row>
    <row r="3" spans="1:6">
      <c r="A3" s="8">
        <v>74</v>
      </c>
      <c r="B3" s="8" t="s">
        <v>894</v>
      </c>
      <c r="C3" s="8" t="s">
        <v>3714</v>
      </c>
      <c r="D3" t="s">
        <v>1081</v>
      </c>
      <c r="E3" s="8" t="s">
        <v>3107</v>
      </c>
      <c r="F3" s="8">
        <v>7</v>
      </c>
    </row>
    <row r="4" spans="1:6">
      <c r="A4" s="8">
        <v>74</v>
      </c>
      <c r="B4" s="8" t="s">
        <v>894</v>
      </c>
      <c r="C4" s="8" t="s">
        <v>3714</v>
      </c>
      <c r="D4" t="s">
        <v>1082</v>
      </c>
      <c r="E4" s="8" t="s">
        <v>1083</v>
      </c>
      <c r="F4" s="8">
        <v>10</v>
      </c>
    </row>
    <row r="5" spans="1:6">
      <c r="A5" s="8">
        <v>74</v>
      </c>
      <c r="B5" s="8" t="s">
        <v>894</v>
      </c>
      <c r="C5" s="8" t="s">
        <v>3714</v>
      </c>
      <c r="D5" t="s">
        <v>1084</v>
      </c>
      <c r="E5" s="8" t="s">
        <v>3743</v>
      </c>
      <c r="F5" s="8">
        <v>11</v>
      </c>
    </row>
    <row r="6" spans="1:6">
      <c r="A6" s="8">
        <v>74</v>
      </c>
      <c r="B6" s="8" t="s">
        <v>894</v>
      </c>
      <c r="C6" s="8" t="s">
        <v>3714</v>
      </c>
      <c r="D6" t="s">
        <v>1085</v>
      </c>
      <c r="E6" s="8" t="s">
        <v>2539</v>
      </c>
      <c r="F6" s="8">
        <v>13</v>
      </c>
    </row>
    <row r="7" spans="1:6">
      <c r="A7" s="8">
        <v>74</v>
      </c>
      <c r="B7" s="8" t="s">
        <v>894</v>
      </c>
      <c r="C7" s="8" t="s">
        <v>3714</v>
      </c>
      <c r="D7" t="s">
        <v>1086</v>
      </c>
      <c r="E7" s="8" t="s">
        <v>2632</v>
      </c>
      <c r="F7" s="8">
        <v>17</v>
      </c>
    </row>
    <row r="8" spans="1:6">
      <c r="A8" s="8">
        <v>74</v>
      </c>
      <c r="B8" s="8" t="s">
        <v>894</v>
      </c>
      <c r="C8" s="8" t="s">
        <v>3714</v>
      </c>
      <c r="D8" t="s">
        <v>1087</v>
      </c>
      <c r="E8" s="8" t="s">
        <v>1088</v>
      </c>
      <c r="F8" s="8">
        <v>20</v>
      </c>
    </row>
    <row r="9" spans="1:6">
      <c r="A9" s="8">
        <v>74</v>
      </c>
      <c r="B9" s="8" t="s">
        <v>894</v>
      </c>
      <c r="C9" s="8" t="s">
        <v>3714</v>
      </c>
      <c r="D9" t="s">
        <v>1089</v>
      </c>
      <c r="E9" s="8" t="s">
        <v>3846</v>
      </c>
      <c r="F9" s="8">
        <v>24</v>
      </c>
    </row>
    <row r="10" spans="1:6">
      <c r="A10" s="8">
        <v>74</v>
      </c>
      <c r="B10" s="8" t="s">
        <v>894</v>
      </c>
      <c r="C10" s="8" t="s">
        <v>1090</v>
      </c>
      <c r="D10" t="s">
        <v>1091</v>
      </c>
      <c r="E10" s="8" t="s">
        <v>2532</v>
      </c>
      <c r="F10" s="8">
        <v>28</v>
      </c>
    </row>
    <row r="11" spans="1:6">
      <c r="A11" s="8">
        <v>74</v>
      </c>
      <c r="B11" s="8" t="s">
        <v>894</v>
      </c>
      <c r="C11" s="8" t="s">
        <v>1090</v>
      </c>
      <c r="D11" t="s">
        <v>1092</v>
      </c>
      <c r="E11" s="8" t="s">
        <v>2351</v>
      </c>
      <c r="F11" s="8">
        <v>31</v>
      </c>
    </row>
    <row r="12" spans="1:6">
      <c r="A12" s="8">
        <v>74</v>
      </c>
      <c r="B12" s="8" t="s">
        <v>894</v>
      </c>
      <c r="C12" s="8" t="s">
        <v>1090</v>
      </c>
      <c r="D12" t="s">
        <v>3899</v>
      </c>
      <c r="E12" s="8" t="s">
        <v>1093</v>
      </c>
      <c r="F12" s="8">
        <v>35</v>
      </c>
    </row>
    <row r="13" spans="1:6">
      <c r="A13" s="8">
        <v>74</v>
      </c>
      <c r="B13" s="8" t="s">
        <v>894</v>
      </c>
      <c r="C13" s="8" t="s">
        <v>1094</v>
      </c>
      <c r="D13" t="s">
        <v>1095</v>
      </c>
      <c r="E13" s="8" t="s">
        <v>1096</v>
      </c>
      <c r="F13" s="8">
        <v>43</v>
      </c>
    </row>
    <row r="14" spans="1:6">
      <c r="A14" s="8">
        <v>74</v>
      </c>
      <c r="B14" s="8" t="s">
        <v>894</v>
      </c>
      <c r="C14" s="8" t="s">
        <v>1094</v>
      </c>
      <c r="D14" t="s">
        <v>3899</v>
      </c>
      <c r="E14" s="8" t="s">
        <v>1097</v>
      </c>
      <c r="F14" s="8">
        <v>44</v>
      </c>
    </row>
    <row r="15" spans="1:6">
      <c r="A15" s="8">
        <v>74</v>
      </c>
      <c r="B15" s="8" t="s">
        <v>894</v>
      </c>
      <c r="C15" s="8" t="s">
        <v>3905</v>
      </c>
      <c r="D15" t="s">
        <v>3905</v>
      </c>
      <c r="E15" s="8" t="s">
        <v>2604</v>
      </c>
      <c r="F15" s="8">
        <v>49</v>
      </c>
    </row>
    <row r="16" spans="1:6">
      <c r="A16" s="8">
        <v>74</v>
      </c>
      <c r="B16" s="8" t="s">
        <v>894</v>
      </c>
      <c r="C16" s="8" t="s">
        <v>1098</v>
      </c>
      <c r="D16" t="s">
        <v>1099</v>
      </c>
      <c r="E16" s="8" t="s">
        <v>1100</v>
      </c>
      <c r="F16" s="8">
        <v>50</v>
      </c>
    </row>
    <row r="17" spans="1:6">
      <c r="A17" s="8">
        <v>74</v>
      </c>
      <c r="B17" s="8" t="s">
        <v>894</v>
      </c>
      <c r="C17" s="8" t="s">
        <v>1101</v>
      </c>
      <c r="D17" t="s">
        <v>2187</v>
      </c>
      <c r="E17" s="8" t="s">
        <v>1100</v>
      </c>
      <c r="F17" s="8">
        <v>66</v>
      </c>
    </row>
    <row r="18" spans="1:6">
      <c r="A18" s="8">
        <v>74</v>
      </c>
      <c r="B18" s="8" t="s">
        <v>894</v>
      </c>
      <c r="C18" s="8" t="s">
        <v>3881</v>
      </c>
      <c r="D18" t="s">
        <v>1102</v>
      </c>
      <c r="E18" s="8" t="s">
        <v>3722</v>
      </c>
      <c r="F18" s="8">
        <v>71</v>
      </c>
    </row>
    <row r="19" spans="1:6">
      <c r="A19" s="8">
        <v>74</v>
      </c>
      <c r="B19" s="8" t="s">
        <v>894</v>
      </c>
      <c r="C19" s="8" t="s">
        <v>3881</v>
      </c>
      <c r="D19" t="s">
        <v>1103</v>
      </c>
      <c r="E19" s="8" t="s">
        <v>1104</v>
      </c>
      <c r="F19" s="8">
        <v>74</v>
      </c>
    </row>
    <row r="20" spans="1:6">
      <c r="A20" s="8">
        <v>74</v>
      </c>
      <c r="B20" s="8" t="s">
        <v>894</v>
      </c>
      <c r="C20" s="8" t="s">
        <v>1105</v>
      </c>
      <c r="D20" t="s">
        <v>1106</v>
      </c>
      <c r="E20" s="8" t="s">
        <v>1107</v>
      </c>
      <c r="F20" s="8">
        <v>82</v>
      </c>
    </row>
    <row r="21" spans="1:6">
      <c r="A21" s="8">
        <v>74</v>
      </c>
      <c r="B21" s="8" t="s">
        <v>894</v>
      </c>
      <c r="C21" s="8" t="s">
        <v>1105</v>
      </c>
      <c r="D21" t="s">
        <v>1108</v>
      </c>
      <c r="E21" s="8" t="s">
        <v>1055</v>
      </c>
      <c r="F21" s="8">
        <v>86</v>
      </c>
    </row>
    <row r="22" spans="1:6">
      <c r="A22" s="8">
        <v>74</v>
      </c>
      <c r="B22" s="8" t="s">
        <v>894</v>
      </c>
      <c r="C22" s="8" t="s">
        <v>1105</v>
      </c>
      <c r="D22" t="s">
        <v>1109</v>
      </c>
      <c r="E22" s="8" t="s">
        <v>2452</v>
      </c>
      <c r="F22" s="8">
        <v>94</v>
      </c>
    </row>
    <row r="23" spans="1:6">
      <c r="A23" s="8">
        <v>74</v>
      </c>
      <c r="B23" s="8" t="s">
        <v>894</v>
      </c>
      <c r="C23" s="8" t="s">
        <v>1105</v>
      </c>
      <c r="D23" t="s">
        <v>1110</v>
      </c>
      <c r="E23" s="8" t="s">
        <v>2673</v>
      </c>
      <c r="F23" s="8">
        <v>98</v>
      </c>
    </row>
    <row r="24" spans="1:6">
      <c r="A24" s="8">
        <v>74</v>
      </c>
      <c r="B24" s="8" t="s">
        <v>894</v>
      </c>
      <c r="C24" s="8" t="s">
        <v>1105</v>
      </c>
      <c r="D24" t="s">
        <v>1111</v>
      </c>
      <c r="E24" s="8" t="s">
        <v>1112</v>
      </c>
      <c r="F24" s="8">
        <v>100</v>
      </c>
    </row>
    <row r="25" spans="1:6">
      <c r="A25" s="8">
        <v>74</v>
      </c>
      <c r="B25" s="8" t="s">
        <v>894</v>
      </c>
      <c r="C25" s="8" t="s">
        <v>1105</v>
      </c>
      <c r="D25" t="s">
        <v>1113</v>
      </c>
      <c r="E25" s="8" t="s">
        <v>3683</v>
      </c>
      <c r="F25" s="8">
        <v>104</v>
      </c>
    </row>
    <row r="26" spans="1:6">
      <c r="A26" s="8">
        <v>74</v>
      </c>
      <c r="B26" s="8" t="s">
        <v>894</v>
      </c>
      <c r="C26" s="8" t="s">
        <v>1105</v>
      </c>
      <c r="D26" t="s">
        <v>1114</v>
      </c>
      <c r="E26" s="8" t="s">
        <v>1115</v>
      </c>
      <c r="F26" s="8">
        <v>105</v>
      </c>
    </row>
    <row r="27" spans="1:6">
      <c r="A27" s="8">
        <v>74</v>
      </c>
      <c r="B27" s="8" t="s">
        <v>894</v>
      </c>
      <c r="C27" s="8" t="s">
        <v>1116</v>
      </c>
      <c r="D27" t="s">
        <v>1117</v>
      </c>
      <c r="E27" s="8" t="s">
        <v>3722</v>
      </c>
      <c r="F27" s="8">
        <v>108</v>
      </c>
    </row>
    <row r="28" spans="1:6">
      <c r="A28" s="8">
        <v>74</v>
      </c>
      <c r="B28" s="8" t="s">
        <v>894</v>
      </c>
      <c r="C28" s="8" t="s">
        <v>1116</v>
      </c>
      <c r="D28" t="s">
        <v>1118</v>
      </c>
      <c r="E28" s="8" t="s">
        <v>3683</v>
      </c>
      <c r="F28" s="8">
        <v>111</v>
      </c>
    </row>
    <row r="29" spans="1:6">
      <c r="A29" s="8">
        <v>74</v>
      </c>
      <c r="B29" s="8" t="s">
        <v>2352</v>
      </c>
      <c r="D29" t="s">
        <v>1119</v>
      </c>
      <c r="E29" s="8" t="s">
        <v>3274</v>
      </c>
      <c r="F29" s="8">
        <v>113</v>
      </c>
    </row>
    <row r="30" spans="1:6">
      <c r="A30" s="8">
        <v>74</v>
      </c>
      <c r="B30" s="8" t="s">
        <v>2352</v>
      </c>
      <c r="D30" t="s">
        <v>1120</v>
      </c>
      <c r="E30" s="8" t="s">
        <v>3274</v>
      </c>
      <c r="F30" s="8">
        <v>115</v>
      </c>
    </row>
    <row r="31" spans="1:6">
      <c r="A31" s="8">
        <v>74</v>
      </c>
      <c r="B31" s="8" t="s">
        <v>2352</v>
      </c>
      <c r="D31" t="s">
        <v>1121</v>
      </c>
      <c r="E31" s="8" t="s">
        <v>1122</v>
      </c>
      <c r="F31" s="8">
        <v>117</v>
      </c>
    </row>
    <row r="32" spans="1:6">
      <c r="A32" s="8">
        <v>74</v>
      </c>
      <c r="B32" s="8" t="s">
        <v>2367</v>
      </c>
      <c r="D32" t="s">
        <v>3684</v>
      </c>
      <c r="F32" s="8">
        <v>3</v>
      </c>
    </row>
    <row r="33" spans="1:6">
      <c r="A33" s="8">
        <v>74</v>
      </c>
      <c r="B33" s="8" t="s">
        <v>2367</v>
      </c>
      <c r="D33" t="s">
        <v>1123</v>
      </c>
      <c r="F33" s="8">
        <v>119</v>
      </c>
    </row>
    <row r="34" spans="1:6">
      <c r="A34" s="8">
        <v>74</v>
      </c>
      <c r="B34" s="8" t="s">
        <v>2367</v>
      </c>
      <c r="D34" t="s">
        <v>1124</v>
      </c>
      <c r="F34" s="8">
        <v>120</v>
      </c>
    </row>
    <row r="35" spans="1:6">
      <c r="A35" s="8">
        <v>74</v>
      </c>
      <c r="B35" s="8" t="s">
        <v>2367</v>
      </c>
      <c r="D35" t="s">
        <v>1125</v>
      </c>
      <c r="F35" s="8">
        <v>123</v>
      </c>
    </row>
    <row r="36" spans="1:6">
      <c r="A36" s="8">
        <v>74</v>
      </c>
      <c r="B36" s="8" t="s">
        <v>2367</v>
      </c>
      <c r="D36" t="s">
        <v>1126</v>
      </c>
      <c r="F36" s="8">
        <v>125</v>
      </c>
    </row>
  </sheetData>
  <phoneticPr fontId="2"/>
  <pageMargins left="0.78700000000000003" right="0.78700000000000003" top="0.98399999999999999" bottom="0.98399999999999999" header="0.51200000000000001" footer="0.51200000000000001"/>
  <headerFooter alignWithMargins="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F51"/>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73</v>
      </c>
      <c r="B2" s="8" t="s">
        <v>3229</v>
      </c>
      <c r="D2" t="s">
        <v>3229</v>
      </c>
      <c r="F2" s="8">
        <v>4</v>
      </c>
    </row>
    <row r="3" spans="1:6">
      <c r="A3" s="8">
        <v>73</v>
      </c>
      <c r="B3" s="8" t="s">
        <v>3229</v>
      </c>
      <c r="D3" t="s">
        <v>1018</v>
      </c>
      <c r="E3" s="8" t="s">
        <v>1019</v>
      </c>
      <c r="F3" s="8">
        <v>5</v>
      </c>
    </row>
    <row r="4" spans="1:6">
      <c r="A4" s="8">
        <v>73</v>
      </c>
      <c r="B4" s="8" t="s">
        <v>3229</v>
      </c>
      <c r="D4" t="s">
        <v>1020</v>
      </c>
      <c r="E4" s="8" t="s">
        <v>2402</v>
      </c>
      <c r="F4" s="8">
        <v>8</v>
      </c>
    </row>
    <row r="5" spans="1:6">
      <c r="A5" s="8">
        <v>73</v>
      </c>
      <c r="B5" s="8" t="s">
        <v>3229</v>
      </c>
      <c r="D5" t="s">
        <v>1021</v>
      </c>
      <c r="E5" s="8" t="s">
        <v>2489</v>
      </c>
      <c r="F5" s="8">
        <v>12</v>
      </c>
    </row>
    <row r="6" spans="1:6">
      <c r="A6" s="8">
        <v>73</v>
      </c>
      <c r="B6" s="8" t="s">
        <v>3229</v>
      </c>
      <c r="D6" t="s">
        <v>1022</v>
      </c>
      <c r="E6" s="8" t="s">
        <v>3828</v>
      </c>
      <c r="F6" s="8">
        <v>18</v>
      </c>
    </row>
    <row r="7" spans="1:6">
      <c r="A7" s="8">
        <v>73</v>
      </c>
      <c r="B7" s="8" t="s">
        <v>3229</v>
      </c>
      <c r="D7" t="s">
        <v>1023</v>
      </c>
      <c r="E7" s="8" t="s">
        <v>3828</v>
      </c>
      <c r="F7" s="8">
        <v>19</v>
      </c>
    </row>
    <row r="8" spans="1:6">
      <c r="A8" s="8">
        <v>73</v>
      </c>
      <c r="B8" s="8" t="s">
        <v>2352</v>
      </c>
      <c r="D8" t="s">
        <v>1024</v>
      </c>
      <c r="E8" s="8" t="s">
        <v>1025</v>
      </c>
      <c r="F8" s="8">
        <v>21</v>
      </c>
    </row>
    <row r="9" spans="1:6">
      <c r="A9" s="8">
        <v>73</v>
      </c>
      <c r="B9" s="8" t="s">
        <v>2352</v>
      </c>
      <c r="D9" t="s">
        <v>1026</v>
      </c>
      <c r="E9" s="8" t="s">
        <v>1027</v>
      </c>
      <c r="F9" s="8">
        <v>23</v>
      </c>
    </row>
    <row r="10" spans="1:6">
      <c r="A10" s="8">
        <v>73</v>
      </c>
      <c r="B10" s="8" t="s">
        <v>2352</v>
      </c>
      <c r="D10" t="s">
        <v>1028</v>
      </c>
      <c r="E10" s="8" t="s">
        <v>2503</v>
      </c>
      <c r="F10" s="8">
        <v>31</v>
      </c>
    </row>
    <row r="11" spans="1:6">
      <c r="A11" s="8">
        <v>73</v>
      </c>
      <c r="B11" s="8" t="s">
        <v>2352</v>
      </c>
      <c r="D11" t="s">
        <v>1029</v>
      </c>
      <c r="E11" s="8" t="s">
        <v>2711</v>
      </c>
      <c r="F11" s="8">
        <v>36</v>
      </c>
    </row>
    <row r="12" spans="1:6">
      <c r="A12" s="8">
        <v>73</v>
      </c>
      <c r="B12" s="8" t="s">
        <v>3862</v>
      </c>
      <c r="C12" s="8" t="s">
        <v>1030</v>
      </c>
      <c r="D12" t="s">
        <v>1031</v>
      </c>
      <c r="E12" s="8" t="s">
        <v>2503</v>
      </c>
      <c r="F12" s="8">
        <v>41</v>
      </c>
    </row>
    <row r="13" spans="1:6">
      <c r="A13" s="8">
        <v>73</v>
      </c>
      <c r="B13" s="8" t="s">
        <v>3862</v>
      </c>
      <c r="C13" s="8" t="s">
        <v>1030</v>
      </c>
      <c r="D13" t="s">
        <v>1032</v>
      </c>
      <c r="E13" s="8" t="s">
        <v>3746</v>
      </c>
      <c r="F13" s="8">
        <v>44</v>
      </c>
    </row>
    <row r="14" spans="1:6">
      <c r="A14" s="8">
        <v>73</v>
      </c>
      <c r="B14" s="8" t="s">
        <v>3862</v>
      </c>
      <c r="C14" s="8" t="s">
        <v>1030</v>
      </c>
      <c r="D14" t="s">
        <v>1033</v>
      </c>
      <c r="E14" s="8" t="s">
        <v>3913</v>
      </c>
      <c r="F14" s="8">
        <v>49</v>
      </c>
    </row>
    <row r="15" spans="1:6">
      <c r="A15" s="8">
        <v>73</v>
      </c>
      <c r="B15" s="8" t="s">
        <v>3862</v>
      </c>
      <c r="C15" s="8" t="s">
        <v>1030</v>
      </c>
      <c r="D15" t="s">
        <v>1034</v>
      </c>
      <c r="E15" s="8" t="s">
        <v>3907</v>
      </c>
      <c r="F15" s="8">
        <v>54</v>
      </c>
    </row>
    <row r="16" spans="1:6">
      <c r="A16" s="8">
        <v>73</v>
      </c>
      <c r="B16" s="8" t="s">
        <v>3862</v>
      </c>
      <c r="C16" s="8" t="s">
        <v>1030</v>
      </c>
      <c r="D16" t="s">
        <v>1035</v>
      </c>
      <c r="E16" s="8" t="s">
        <v>1036</v>
      </c>
      <c r="F16" s="8">
        <v>60</v>
      </c>
    </row>
    <row r="17" spans="1:6">
      <c r="A17" s="8">
        <v>73</v>
      </c>
      <c r="B17" s="8" t="s">
        <v>3862</v>
      </c>
      <c r="C17" s="8" t="s">
        <v>1030</v>
      </c>
      <c r="D17" t="s">
        <v>1037</v>
      </c>
      <c r="E17" s="8" t="s">
        <v>3757</v>
      </c>
      <c r="F17" s="8">
        <v>64</v>
      </c>
    </row>
    <row r="18" spans="1:6">
      <c r="A18" s="8">
        <v>73</v>
      </c>
      <c r="B18" s="8" t="s">
        <v>3862</v>
      </c>
      <c r="C18" s="8" t="s">
        <v>1030</v>
      </c>
      <c r="D18" t="s">
        <v>1038</v>
      </c>
      <c r="E18" s="8" t="s">
        <v>3339</v>
      </c>
      <c r="F18" s="8">
        <v>66</v>
      </c>
    </row>
    <row r="19" spans="1:6">
      <c r="A19" s="8">
        <v>73</v>
      </c>
      <c r="B19" s="8" t="s">
        <v>3862</v>
      </c>
      <c r="C19" s="8" t="s">
        <v>1030</v>
      </c>
      <c r="D19" t="s">
        <v>1039</v>
      </c>
      <c r="E19" s="8" t="s">
        <v>2486</v>
      </c>
      <c r="F19" s="8">
        <v>70</v>
      </c>
    </row>
    <row r="20" spans="1:6">
      <c r="A20" s="8">
        <v>73</v>
      </c>
      <c r="B20" s="8" t="s">
        <v>2468</v>
      </c>
      <c r="D20" s="8" t="s">
        <v>1040</v>
      </c>
    </row>
    <row r="21" spans="1:6">
      <c r="A21" s="8">
        <v>73</v>
      </c>
      <c r="B21" s="8" t="s">
        <v>2468</v>
      </c>
      <c r="C21" s="8" t="s">
        <v>1041</v>
      </c>
      <c r="D21" t="s">
        <v>1042</v>
      </c>
      <c r="E21" s="8" t="s">
        <v>1043</v>
      </c>
      <c r="F21" s="8">
        <v>73</v>
      </c>
    </row>
    <row r="22" spans="1:6">
      <c r="A22" s="8">
        <v>73</v>
      </c>
      <c r="B22" s="8" t="s">
        <v>2468</v>
      </c>
      <c r="C22" s="8" t="s">
        <v>1041</v>
      </c>
      <c r="D22" t="s">
        <v>1044</v>
      </c>
      <c r="E22" s="8" t="s">
        <v>3169</v>
      </c>
      <c r="F22" s="8">
        <v>74</v>
      </c>
    </row>
    <row r="23" spans="1:6">
      <c r="A23" s="8">
        <v>73</v>
      </c>
      <c r="B23" s="8" t="s">
        <v>2468</v>
      </c>
      <c r="C23" s="8" t="s">
        <v>1045</v>
      </c>
      <c r="D23" t="s">
        <v>1046</v>
      </c>
      <c r="E23" s="8" t="s">
        <v>1047</v>
      </c>
      <c r="F23" s="8">
        <v>79</v>
      </c>
    </row>
    <row r="24" spans="1:6">
      <c r="A24" s="8">
        <v>73</v>
      </c>
      <c r="B24" s="8" t="s">
        <v>2468</v>
      </c>
      <c r="C24" s="8" t="s">
        <v>1045</v>
      </c>
      <c r="D24" t="s">
        <v>1048</v>
      </c>
      <c r="E24" s="8" t="s">
        <v>3169</v>
      </c>
      <c r="F24" s="8">
        <v>80</v>
      </c>
    </row>
    <row r="25" spans="1:6">
      <c r="A25" s="8">
        <v>73</v>
      </c>
      <c r="B25" s="8" t="s">
        <v>2468</v>
      </c>
      <c r="C25" s="8" t="s">
        <v>1045</v>
      </c>
      <c r="D25" t="s">
        <v>1049</v>
      </c>
      <c r="E25" s="8" t="s">
        <v>3169</v>
      </c>
      <c r="F25" s="8">
        <v>83</v>
      </c>
    </row>
    <row r="26" spans="1:6">
      <c r="A26" s="8">
        <v>73</v>
      </c>
      <c r="B26" s="8" t="s">
        <v>2468</v>
      </c>
      <c r="C26" s="8" t="s">
        <v>1045</v>
      </c>
      <c r="D26" t="s">
        <v>1050</v>
      </c>
      <c r="E26" s="8" t="s">
        <v>3683</v>
      </c>
      <c r="F26" s="8">
        <v>84</v>
      </c>
    </row>
    <row r="27" spans="1:6">
      <c r="A27" s="8">
        <v>73</v>
      </c>
      <c r="B27" s="8" t="s">
        <v>2468</v>
      </c>
      <c r="C27" s="8" t="s">
        <v>1045</v>
      </c>
      <c r="D27" t="s">
        <v>1051</v>
      </c>
      <c r="E27" s="8" t="s">
        <v>3169</v>
      </c>
      <c r="F27" s="8">
        <v>85</v>
      </c>
    </row>
    <row r="28" spans="1:6">
      <c r="A28" s="8">
        <v>73</v>
      </c>
      <c r="B28" s="8" t="s">
        <v>2468</v>
      </c>
      <c r="C28" s="8" t="s">
        <v>1045</v>
      </c>
      <c r="D28" t="s">
        <v>1052</v>
      </c>
      <c r="E28" s="8" t="s">
        <v>2402</v>
      </c>
      <c r="F28" s="8">
        <v>86</v>
      </c>
    </row>
    <row r="29" spans="1:6">
      <c r="A29" s="8">
        <v>73</v>
      </c>
      <c r="B29" s="8" t="s">
        <v>2468</v>
      </c>
      <c r="C29" s="8" t="s">
        <v>1053</v>
      </c>
      <c r="D29" t="s">
        <v>1054</v>
      </c>
      <c r="E29" s="8" t="s">
        <v>1055</v>
      </c>
      <c r="F29" s="8">
        <v>91</v>
      </c>
    </row>
    <row r="30" spans="1:6">
      <c r="A30" s="8">
        <v>73</v>
      </c>
      <c r="B30" s="8" t="s">
        <v>2468</v>
      </c>
      <c r="C30" s="8" t="s">
        <v>1053</v>
      </c>
      <c r="D30" t="s">
        <v>1056</v>
      </c>
      <c r="E30" s="8" t="s">
        <v>1057</v>
      </c>
      <c r="F30" s="8">
        <v>92</v>
      </c>
    </row>
    <row r="31" spans="1:6">
      <c r="A31" s="8">
        <v>73</v>
      </c>
      <c r="B31" s="8" t="s">
        <v>2468</v>
      </c>
      <c r="C31" s="8" t="s">
        <v>1053</v>
      </c>
      <c r="D31" t="s">
        <v>1058</v>
      </c>
      <c r="E31" s="8" t="s">
        <v>1059</v>
      </c>
      <c r="F31" s="8">
        <v>94</v>
      </c>
    </row>
    <row r="32" spans="1:6">
      <c r="A32" s="8">
        <v>73</v>
      </c>
      <c r="B32" s="8" t="s">
        <v>2468</v>
      </c>
      <c r="C32" s="8" t="s">
        <v>1053</v>
      </c>
      <c r="D32" t="s">
        <v>1060</v>
      </c>
      <c r="E32" s="8" t="s">
        <v>2878</v>
      </c>
      <c r="F32" s="8">
        <v>96</v>
      </c>
    </row>
    <row r="33" spans="1:6">
      <c r="A33" s="8">
        <v>73</v>
      </c>
      <c r="B33" s="8" t="s">
        <v>2468</v>
      </c>
      <c r="C33" s="8" t="s">
        <v>1053</v>
      </c>
      <c r="D33" t="s">
        <v>1061</v>
      </c>
      <c r="E33" s="8" t="s">
        <v>2632</v>
      </c>
      <c r="F33" s="8">
        <v>97</v>
      </c>
    </row>
    <row r="34" spans="1:6">
      <c r="A34" s="8">
        <v>73</v>
      </c>
      <c r="B34" s="8" t="s">
        <v>2468</v>
      </c>
      <c r="C34" s="8" t="s">
        <v>1062</v>
      </c>
      <c r="D34" t="s">
        <v>1063</v>
      </c>
      <c r="E34" s="8" t="s">
        <v>3683</v>
      </c>
      <c r="F34" s="8">
        <v>99</v>
      </c>
    </row>
    <row r="35" spans="1:6">
      <c r="A35" s="8">
        <v>73</v>
      </c>
      <c r="B35" s="8" t="s">
        <v>2468</v>
      </c>
      <c r="C35" s="8" t="s">
        <v>1062</v>
      </c>
      <c r="D35" t="s">
        <v>1064</v>
      </c>
      <c r="E35" s="8" t="s">
        <v>3169</v>
      </c>
      <c r="F35" s="8">
        <v>100</v>
      </c>
    </row>
    <row r="36" spans="1:6">
      <c r="A36" s="8">
        <v>73</v>
      </c>
      <c r="B36" s="8" t="s">
        <v>2468</v>
      </c>
      <c r="C36" s="8" t="s">
        <v>1062</v>
      </c>
      <c r="D36" t="s">
        <v>1065</v>
      </c>
      <c r="E36" s="8" t="s">
        <v>1066</v>
      </c>
      <c r="F36" s="8">
        <v>101</v>
      </c>
    </row>
    <row r="37" spans="1:6">
      <c r="A37" s="8">
        <v>73</v>
      </c>
      <c r="B37" s="8" t="s">
        <v>2468</v>
      </c>
      <c r="C37" s="8" t="s">
        <v>1062</v>
      </c>
      <c r="D37" t="s">
        <v>1067</v>
      </c>
      <c r="E37" s="8" t="s">
        <v>3683</v>
      </c>
      <c r="F37" s="8">
        <v>102</v>
      </c>
    </row>
    <row r="38" spans="1:6">
      <c r="A38" s="8">
        <v>73</v>
      </c>
      <c r="B38" s="8" t="s">
        <v>2468</v>
      </c>
      <c r="C38" s="8" t="s">
        <v>1062</v>
      </c>
      <c r="D38" t="s">
        <v>1068</v>
      </c>
      <c r="E38" s="8" t="s">
        <v>3682</v>
      </c>
      <c r="F38" s="8">
        <v>103</v>
      </c>
    </row>
    <row r="39" spans="1:6">
      <c r="A39" s="8">
        <v>73</v>
      </c>
      <c r="B39" s="8" t="s">
        <v>2468</v>
      </c>
      <c r="C39" s="8" t="s">
        <v>1062</v>
      </c>
      <c r="D39" t="s">
        <v>1069</v>
      </c>
      <c r="E39" s="8" t="s">
        <v>2452</v>
      </c>
      <c r="F39" s="8">
        <v>107</v>
      </c>
    </row>
    <row r="40" spans="1:6">
      <c r="A40" s="8">
        <v>73</v>
      </c>
      <c r="B40" s="8" t="s">
        <v>2468</v>
      </c>
      <c r="C40" s="8" t="s">
        <v>967</v>
      </c>
      <c r="D40" t="s">
        <v>1070</v>
      </c>
      <c r="E40" s="8" t="s">
        <v>3169</v>
      </c>
      <c r="F40" s="8">
        <v>109</v>
      </c>
    </row>
    <row r="41" spans="1:6">
      <c r="A41" s="8">
        <v>73</v>
      </c>
      <c r="B41" s="8" t="s">
        <v>2468</v>
      </c>
      <c r="C41" s="8" t="s">
        <v>967</v>
      </c>
      <c r="D41" t="s">
        <v>1071</v>
      </c>
      <c r="E41" s="8" t="s">
        <v>3683</v>
      </c>
      <c r="F41" s="8">
        <v>111</v>
      </c>
    </row>
    <row r="42" spans="1:6">
      <c r="A42" s="8">
        <v>73</v>
      </c>
      <c r="B42" s="8" t="s">
        <v>2468</v>
      </c>
      <c r="C42" s="8" t="s">
        <v>967</v>
      </c>
      <c r="D42" t="s">
        <v>1072</v>
      </c>
      <c r="E42" s="8" t="s">
        <v>3683</v>
      </c>
      <c r="F42" s="8">
        <v>112</v>
      </c>
    </row>
    <row r="43" spans="1:6">
      <c r="A43" s="8">
        <v>73</v>
      </c>
      <c r="B43" s="8" t="s">
        <v>2468</v>
      </c>
      <c r="C43" s="8" t="s">
        <v>967</v>
      </c>
      <c r="D43" t="s">
        <v>1073</v>
      </c>
      <c r="E43" s="8" t="s">
        <v>3683</v>
      </c>
      <c r="F43" s="8">
        <v>112</v>
      </c>
    </row>
    <row r="44" spans="1:6">
      <c r="A44" s="8">
        <v>73</v>
      </c>
      <c r="B44" s="8" t="s">
        <v>2468</v>
      </c>
      <c r="C44" s="8" t="s">
        <v>967</v>
      </c>
      <c r="D44" t="s">
        <v>1074</v>
      </c>
      <c r="E44" s="8" t="s">
        <v>3683</v>
      </c>
      <c r="F44" s="8">
        <v>113</v>
      </c>
    </row>
    <row r="45" spans="1:6">
      <c r="A45" s="8">
        <v>73</v>
      </c>
      <c r="B45" s="8" t="s">
        <v>2468</v>
      </c>
      <c r="C45" s="8" t="s">
        <v>967</v>
      </c>
      <c r="D45" t="s">
        <v>1075</v>
      </c>
      <c r="E45" s="8" t="s">
        <v>2863</v>
      </c>
      <c r="F45" s="8">
        <v>114</v>
      </c>
    </row>
    <row r="46" spans="1:6">
      <c r="A46" s="8">
        <v>73</v>
      </c>
      <c r="B46" s="8" t="s">
        <v>2468</v>
      </c>
      <c r="C46" s="8" t="s">
        <v>967</v>
      </c>
      <c r="D46" t="s">
        <v>1076</v>
      </c>
      <c r="E46" s="8" t="s">
        <v>2632</v>
      </c>
      <c r="F46" s="8">
        <v>118</v>
      </c>
    </row>
    <row r="47" spans="1:6">
      <c r="A47" s="8">
        <v>73</v>
      </c>
      <c r="B47" s="8" t="s">
        <v>2367</v>
      </c>
      <c r="D47" t="s">
        <v>1077</v>
      </c>
      <c r="E47" s="8" t="s">
        <v>2501</v>
      </c>
      <c r="F47" s="8">
        <v>120</v>
      </c>
    </row>
    <row r="48" spans="1:6">
      <c r="A48" s="8">
        <v>73</v>
      </c>
      <c r="B48" s="8" t="s">
        <v>2367</v>
      </c>
      <c r="D48" t="s">
        <v>968</v>
      </c>
      <c r="E48" s="8" t="s">
        <v>3722</v>
      </c>
      <c r="F48" s="8">
        <v>122</v>
      </c>
    </row>
    <row r="49" spans="1:6">
      <c r="A49" s="8">
        <v>73</v>
      </c>
      <c r="B49" s="8" t="s">
        <v>2367</v>
      </c>
      <c r="D49" t="s">
        <v>1078</v>
      </c>
      <c r="E49" s="8" t="s">
        <v>1079</v>
      </c>
      <c r="F49" s="8">
        <v>123</v>
      </c>
    </row>
    <row r="50" spans="1:6">
      <c r="A50" s="8">
        <v>73</v>
      </c>
      <c r="B50" s="8" t="s">
        <v>2367</v>
      </c>
      <c r="D50" t="s">
        <v>3684</v>
      </c>
      <c r="F50" s="8">
        <v>124</v>
      </c>
    </row>
    <row r="51" spans="1:6">
      <c r="A51" s="8">
        <v>73</v>
      </c>
      <c r="B51" s="8" t="s">
        <v>2367</v>
      </c>
      <c r="D51" t="s">
        <v>1080</v>
      </c>
      <c r="F51" s="8">
        <v>125</v>
      </c>
    </row>
  </sheetData>
  <phoneticPr fontId="2"/>
  <pageMargins left="0.78700000000000003" right="0.78700000000000003" top="0.98399999999999999" bottom="0.98399999999999999" header="0.51200000000000001" footer="0.51200000000000001"/>
  <headerFooter alignWithMargins="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F22"/>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72</v>
      </c>
      <c r="B2" s="8" t="s">
        <v>3229</v>
      </c>
      <c r="D2" t="s">
        <v>3229</v>
      </c>
      <c r="F2" s="8">
        <v>3</v>
      </c>
    </row>
    <row r="3" spans="1:6">
      <c r="A3" s="8">
        <v>72</v>
      </c>
      <c r="B3" s="8" t="s">
        <v>3229</v>
      </c>
      <c r="D3" t="s">
        <v>994</v>
      </c>
      <c r="E3" s="8" t="s">
        <v>2474</v>
      </c>
      <c r="F3" s="8">
        <v>5</v>
      </c>
    </row>
    <row r="4" spans="1:6">
      <c r="A4" s="8">
        <v>72</v>
      </c>
      <c r="B4" s="8" t="s">
        <v>3229</v>
      </c>
      <c r="D4" t="s">
        <v>995</v>
      </c>
      <c r="E4" s="8" t="s">
        <v>2489</v>
      </c>
      <c r="F4" s="8">
        <v>7</v>
      </c>
    </row>
    <row r="5" spans="1:6">
      <c r="A5" s="8">
        <v>72</v>
      </c>
      <c r="B5" s="8" t="s">
        <v>3229</v>
      </c>
      <c r="D5" t="s">
        <v>996</v>
      </c>
      <c r="E5" s="8" t="s">
        <v>2460</v>
      </c>
      <c r="F5" s="8">
        <v>11</v>
      </c>
    </row>
    <row r="6" spans="1:6">
      <c r="A6" s="8">
        <v>72</v>
      </c>
      <c r="B6" s="8" t="s">
        <v>3229</v>
      </c>
      <c r="D6" t="s">
        <v>997</v>
      </c>
      <c r="E6" s="8" t="s">
        <v>2351</v>
      </c>
      <c r="F6" s="8">
        <v>15</v>
      </c>
    </row>
    <row r="7" spans="1:6">
      <c r="A7" s="8">
        <v>72</v>
      </c>
      <c r="B7" s="8" t="s">
        <v>3229</v>
      </c>
      <c r="D7" t="s">
        <v>998</v>
      </c>
      <c r="E7" s="8" t="s">
        <v>999</v>
      </c>
      <c r="F7" s="8">
        <v>19</v>
      </c>
    </row>
    <row r="8" spans="1:6">
      <c r="A8" s="8">
        <v>72</v>
      </c>
      <c r="B8" s="8" t="s">
        <v>3229</v>
      </c>
      <c r="D8" t="s">
        <v>1000</v>
      </c>
      <c r="E8" s="8" t="s">
        <v>2655</v>
      </c>
      <c r="F8" s="8">
        <v>23</v>
      </c>
    </row>
    <row r="9" spans="1:6">
      <c r="A9" s="8">
        <v>72</v>
      </c>
      <c r="B9" s="8" t="s">
        <v>3229</v>
      </c>
      <c r="D9" t="s">
        <v>1001</v>
      </c>
      <c r="E9" s="8" t="s">
        <v>3157</v>
      </c>
      <c r="F9" s="8">
        <v>26</v>
      </c>
    </row>
    <row r="10" spans="1:6">
      <c r="A10" s="8">
        <v>72</v>
      </c>
      <c r="B10" s="8" t="s">
        <v>3229</v>
      </c>
      <c r="D10" t="s">
        <v>1002</v>
      </c>
      <c r="E10" s="8" t="s">
        <v>1003</v>
      </c>
      <c r="F10" s="8">
        <v>28</v>
      </c>
    </row>
    <row r="11" spans="1:6">
      <c r="A11" s="8">
        <v>72</v>
      </c>
      <c r="B11" s="8" t="s">
        <v>3229</v>
      </c>
      <c r="D11" t="s">
        <v>1004</v>
      </c>
      <c r="E11" s="8" t="s">
        <v>2673</v>
      </c>
      <c r="F11" s="8">
        <v>36</v>
      </c>
    </row>
    <row r="12" spans="1:6">
      <c r="A12" s="8">
        <v>72</v>
      </c>
      <c r="B12" s="8" t="s">
        <v>3229</v>
      </c>
      <c r="D12" t="s">
        <v>1005</v>
      </c>
      <c r="E12" s="8" t="s">
        <v>919</v>
      </c>
      <c r="F12" s="8">
        <v>42</v>
      </c>
    </row>
    <row r="13" spans="1:6">
      <c r="A13" s="8">
        <v>72</v>
      </c>
      <c r="B13" s="8" t="s">
        <v>3229</v>
      </c>
      <c r="D13" t="s">
        <v>1006</v>
      </c>
      <c r="E13" s="8" t="s">
        <v>989</v>
      </c>
      <c r="F13" s="8">
        <v>46</v>
      </c>
    </row>
    <row r="14" spans="1:6">
      <c r="A14" s="8">
        <v>72</v>
      </c>
      <c r="B14" s="8" t="s">
        <v>979</v>
      </c>
      <c r="D14" t="s">
        <v>1007</v>
      </c>
      <c r="E14" s="8" t="s">
        <v>1008</v>
      </c>
      <c r="F14" s="8">
        <v>54</v>
      </c>
    </row>
    <row r="15" spans="1:6">
      <c r="A15" s="8">
        <v>72</v>
      </c>
      <c r="B15" s="8" t="s">
        <v>2352</v>
      </c>
      <c r="D15" t="s">
        <v>1009</v>
      </c>
      <c r="E15" s="8" t="s">
        <v>2711</v>
      </c>
      <c r="F15" s="8">
        <v>60</v>
      </c>
    </row>
    <row r="16" spans="1:6">
      <c r="A16" s="8">
        <v>72</v>
      </c>
      <c r="B16" s="8" t="s">
        <v>2352</v>
      </c>
      <c r="D16" t="s">
        <v>1010</v>
      </c>
      <c r="E16" s="8" t="s">
        <v>2898</v>
      </c>
      <c r="F16" s="8">
        <v>61</v>
      </c>
    </row>
    <row r="17" spans="1:6">
      <c r="A17" s="8">
        <v>72</v>
      </c>
      <c r="B17" s="8" t="s">
        <v>2352</v>
      </c>
      <c r="D17" t="s">
        <v>1011</v>
      </c>
      <c r="E17" s="8" t="s">
        <v>1012</v>
      </c>
      <c r="F17" s="8">
        <v>67</v>
      </c>
    </row>
    <row r="18" spans="1:6">
      <c r="A18" s="8">
        <v>72</v>
      </c>
      <c r="B18" s="8" t="s">
        <v>2792</v>
      </c>
      <c r="D18" t="s">
        <v>1013</v>
      </c>
      <c r="E18" s="8" t="s">
        <v>1014</v>
      </c>
      <c r="F18" s="8">
        <v>71</v>
      </c>
    </row>
    <row r="19" spans="1:6">
      <c r="A19" s="8">
        <v>72</v>
      </c>
      <c r="B19" s="8" t="s">
        <v>967</v>
      </c>
      <c r="D19" t="s">
        <v>1015</v>
      </c>
      <c r="E19" s="8" t="s">
        <v>2501</v>
      </c>
      <c r="F19" s="8">
        <v>88</v>
      </c>
    </row>
    <row r="20" spans="1:6">
      <c r="A20" s="8">
        <v>72</v>
      </c>
      <c r="B20" s="8" t="s">
        <v>967</v>
      </c>
      <c r="D20" t="s">
        <v>1016</v>
      </c>
      <c r="E20" s="8" t="s">
        <v>2878</v>
      </c>
      <c r="F20" s="8">
        <v>90</v>
      </c>
    </row>
    <row r="21" spans="1:6">
      <c r="A21" s="8">
        <v>72</v>
      </c>
      <c r="B21" s="8" t="s">
        <v>967</v>
      </c>
      <c r="D21" t="s">
        <v>3676</v>
      </c>
      <c r="F21" s="8">
        <v>4</v>
      </c>
    </row>
    <row r="22" spans="1:6">
      <c r="A22" s="8">
        <v>72</v>
      </c>
      <c r="B22" s="8" t="s">
        <v>967</v>
      </c>
      <c r="D22" t="s">
        <v>1017</v>
      </c>
      <c r="F22" s="8">
        <v>92</v>
      </c>
    </row>
  </sheetData>
  <phoneticPr fontId="2"/>
  <pageMargins left="0.78700000000000003" right="0.78700000000000003" top="0.98399999999999999" bottom="0.98399999999999999" header="0.51200000000000001" footer="0.51200000000000001"/>
  <headerFooter alignWithMargins="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F21"/>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2027</v>
      </c>
      <c r="E1" s="8" t="s">
        <v>2769</v>
      </c>
      <c r="F1" s="8" t="s">
        <v>3336</v>
      </c>
    </row>
    <row r="2" spans="1:6">
      <c r="A2" s="8">
        <v>71</v>
      </c>
      <c r="B2" s="8" t="s">
        <v>3229</v>
      </c>
      <c r="D2" t="s">
        <v>3229</v>
      </c>
      <c r="F2" s="8">
        <v>3</v>
      </c>
    </row>
    <row r="3" spans="1:6">
      <c r="A3" s="8">
        <v>71</v>
      </c>
      <c r="B3" s="8" t="s">
        <v>3229</v>
      </c>
      <c r="D3" t="s">
        <v>970</v>
      </c>
      <c r="E3" s="8" t="s">
        <v>971</v>
      </c>
      <c r="F3" s="8">
        <v>4</v>
      </c>
    </row>
    <row r="4" spans="1:6">
      <c r="A4" s="8">
        <v>71</v>
      </c>
      <c r="B4" s="8" t="s">
        <v>3229</v>
      </c>
      <c r="D4" t="s">
        <v>972</v>
      </c>
      <c r="E4" s="8" t="s">
        <v>973</v>
      </c>
      <c r="F4" s="8">
        <v>11</v>
      </c>
    </row>
    <row r="5" spans="1:6">
      <c r="A5" s="8">
        <v>71</v>
      </c>
      <c r="B5" s="8" t="s">
        <v>3229</v>
      </c>
      <c r="D5" t="s">
        <v>974</v>
      </c>
      <c r="E5" s="8" t="s">
        <v>2489</v>
      </c>
      <c r="F5" s="8">
        <v>17</v>
      </c>
    </row>
    <row r="6" spans="1:6">
      <c r="A6" s="8">
        <v>71</v>
      </c>
      <c r="B6" s="8" t="s">
        <v>3229</v>
      </c>
      <c r="D6" t="s">
        <v>975</v>
      </c>
      <c r="E6" s="8" t="s">
        <v>976</v>
      </c>
      <c r="F6" s="8">
        <v>22</v>
      </c>
    </row>
    <row r="7" spans="1:6">
      <c r="A7" s="8">
        <v>71</v>
      </c>
      <c r="B7" s="8" t="s">
        <v>3229</v>
      </c>
      <c r="D7" t="s">
        <v>977</v>
      </c>
      <c r="E7" s="8" t="s">
        <v>3683</v>
      </c>
      <c r="F7" s="8">
        <v>25</v>
      </c>
    </row>
    <row r="8" spans="1:6">
      <c r="A8" s="8">
        <v>71</v>
      </c>
      <c r="B8" s="8" t="s">
        <v>3229</v>
      </c>
      <c r="D8" t="s">
        <v>978</v>
      </c>
      <c r="E8" s="8" t="s">
        <v>3652</v>
      </c>
      <c r="F8" s="8">
        <v>28</v>
      </c>
    </row>
    <row r="9" spans="1:6">
      <c r="A9" s="8">
        <v>71</v>
      </c>
      <c r="B9" s="8" t="s">
        <v>979</v>
      </c>
      <c r="D9" t="s">
        <v>980</v>
      </c>
      <c r="E9" s="8" t="s">
        <v>2503</v>
      </c>
      <c r="F9" s="8">
        <v>31</v>
      </c>
    </row>
    <row r="10" spans="1:6">
      <c r="A10" s="8">
        <v>71</v>
      </c>
      <c r="B10" s="8" t="s">
        <v>2352</v>
      </c>
      <c r="D10" t="s">
        <v>981</v>
      </c>
      <c r="E10" s="8" t="s">
        <v>982</v>
      </c>
      <c r="F10" s="8">
        <v>37</v>
      </c>
    </row>
    <row r="11" spans="1:6">
      <c r="A11" s="8">
        <v>71</v>
      </c>
      <c r="B11" s="8" t="s">
        <v>2352</v>
      </c>
      <c r="D11" t="s">
        <v>983</v>
      </c>
      <c r="E11" s="8" t="s">
        <v>3339</v>
      </c>
      <c r="F11" s="8">
        <v>43</v>
      </c>
    </row>
    <row r="12" spans="1:6">
      <c r="A12" s="8">
        <v>71</v>
      </c>
      <c r="B12" s="8" t="s">
        <v>2352</v>
      </c>
      <c r="D12" t="s">
        <v>984</v>
      </c>
      <c r="E12" s="8" t="s">
        <v>2898</v>
      </c>
      <c r="F12" s="8">
        <v>50</v>
      </c>
    </row>
    <row r="13" spans="1:6">
      <c r="A13" s="8">
        <v>71</v>
      </c>
      <c r="B13" s="8" t="s">
        <v>2352</v>
      </c>
      <c r="D13" t="s">
        <v>985</v>
      </c>
      <c r="E13" s="8" t="s">
        <v>2460</v>
      </c>
      <c r="F13" s="8">
        <v>55</v>
      </c>
    </row>
    <row r="14" spans="1:6">
      <c r="A14" s="8">
        <v>71</v>
      </c>
      <c r="B14" s="8" t="s">
        <v>2352</v>
      </c>
      <c r="D14" t="s">
        <v>986</v>
      </c>
      <c r="E14" s="8" t="s">
        <v>987</v>
      </c>
      <c r="F14" s="8">
        <v>63</v>
      </c>
    </row>
    <row r="15" spans="1:6">
      <c r="A15" s="8">
        <v>71</v>
      </c>
      <c r="B15" s="8" t="s">
        <v>2792</v>
      </c>
      <c r="D15" t="s">
        <v>988</v>
      </c>
      <c r="E15" s="8" t="s">
        <v>989</v>
      </c>
      <c r="F15" s="8">
        <v>71</v>
      </c>
    </row>
    <row r="16" spans="1:6">
      <c r="A16" s="8">
        <v>71</v>
      </c>
      <c r="B16" s="8" t="s">
        <v>2792</v>
      </c>
      <c r="D16" t="s">
        <v>990</v>
      </c>
      <c r="F16" s="8">
        <v>73</v>
      </c>
    </row>
    <row r="17" spans="1:6">
      <c r="A17" s="8">
        <v>71</v>
      </c>
      <c r="B17" s="8" t="s">
        <v>967</v>
      </c>
      <c r="D17" t="s">
        <v>968</v>
      </c>
      <c r="E17" s="8" t="s">
        <v>3722</v>
      </c>
      <c r="F17" s="8">
        <v>74</v>
      </c>
    </row>
    <row r="18" spans="1:6">
      <c r="A18" s="8">
        <v>71</v>
      </c>
      <c r="B18" s="8" t="s">
        <v>967</v>
      </c>
      <c r="D18" t="s">
        <v>3635</v>
      </c>
      <c r="E18" s="8" t="s">
        <v>3722</v>
      </c>
      <c r="F18" s="8">
        <v>75</v>
      </c>
    </row>
    <row r="19" spans="1:6">
      <c r="A19" s="8">
        <v>71</v>
      </c>
      <c r="B19" s="8" t="s">
        <v>967</v>
      </c>
      <c r="D19" t="s">
        <v>991</v>
      </c>
      <c r="E19" s="8" t="s">
        <v>992</v>
      </c>
      <c r="F19" s="8">
        <v>76</v>
      </c>
    </row>
    <row r="20" spans="1:6">
      <c r="A20" s="8">
        <v>71</v>
      </c>
      <c r="B20" s="8" t="s">
        <v>967</v>
      </c>
      <c r="D20" t="s">
        <v>2475</v>
      </c>
      <c r="E20" s="8" t="s">
        <v>993</v>
      </c>
      <c r="F20" s="8">
        <v>79</v>
      </c>
    </row>
    <row r="21" spans="1:6">
      <c r="A21" s="8">
        <v>71</v>
      </c>
      <c r="B21" s="8" t="s">
        <v>967</v>
      </c>
      <c r="D21" t="s">
        <v>3676</v>
      </c>
      <c r="E21" s="8" t="s">
        <v>993</v>
      </c>
      <c r="F21" s="8">
        <v>2</v>
      </c>
    </row>
  </sheetData>
  <phoneticPr fontId="2"/>
  <pageMargins left="0.78700000000000003" right="0.78700000000000003" top="0.98399999999999999" bottom="0.98399999999999999" header="0.51200000000000001" footer="0.51200000000000001"/>
  <headerFooter alignWithMargins="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F5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3535</v>
      </c>
      <c r="E1" s="8" t="s">
        <v>2769</v>
      </c>
      <c r="F1" s="8" t="s">
        <v>3336</v>
      </c>
    </row>
    <row r="2" spans="1:6">
      <c r="A2" s="8">
        <v>70</v>
      </c>
      <c r="B2" s="8" t="s">
        <v>894</v>
      </c>
      <c r="D2" t="s">
        <v>894</v>
      </c>
      <c r="F2" s="8">
        <v>4</v>
      </c>
    </row>
    <row r="3" spans="1:6">
      <c r="A3" s="8">
        <v>70</v>
      </c>
      <c r="B3" s="8" t="s">
        <v>894</v>
      </c>
      <c r="C3" s="8" t="s">
        <v>3714</v>
      </c>
      <c r="D3" t="s">
        <v>895</v>
      </c>
      <c r="E3" s="8" t="s">
        <v>2598</v>
      </c>
      <c r="F3" s="8">
        <v>7</v>
      </c>
    </row>
    <row r="4" spans="1:6">
      <c r="A4" s="8">
        <v>70</v>
      </c>
      <c r="B4" s="8" t="s">
        <v>894</v>
      </c>
      <c r="C4" s="8" t="s">
        <v>3714</v>
      </c>
      <c r="D4" t="s">
        <v>896</v>
      </c>
      <c r="E4" s="8" t="s">
        <v>3718</v>
      </c>
      <c r="F4" s="8">
        <v>15</v>
      </c>
    </row>
    <row r="5" spans="1:6">
      <c r="A5" s="8">
        <v>70</v>
      </c>
      <c r="B5" s="8" t="s">
        <v>894</v>
      </c>
      <c r="C5" s="8" t="s">
        <v>3714</v>
      </c>
      <c r="D5" t="s">
        <v>897</v>
      </c>
      <c r="E5" s="8" t="s">
        <v>3935</v>
      </c>
      <c r="F5" s="8">
        <v>18</v>
      </c>
    </row>
    <row r="6" spans="1:6">
      <c r="A6" s="8">
        <v>70</v>
      </c>
      <c r="B6" s="8" t="s">
        <v>894</v>
      </c>
      <c r="C6" s="8" t="s">
        <v>3714</v>
      </c>
      <c r="D6" t="s">
        <v>898</v>
      </c>
      <c r="E6" s="8" t="s">
        <v>3112</v>
      </c>
      <c r="F6" s="8">
        <v>21</v>
      </c>
    </row>
    <row r="7" spans="1:6">
      <c r="A7" s="8">
        <v>70</v>
      </c>
      <c r="B7" s="8" t="s">
        <v>894</v>
      </c>
      <c r="C7" s="8" t="s">
        <v>899</v>
      </c>
      <c r="D7" t="s">
        <v>900</v>
      </c>
      <c r="E7" s="8" t="s">
        <v>901</v>
      </c>
      <c r="F7" s="8">
        <v>25</v>
      </c>
    </row>
    <row r="8" spans="1:6">
      <c r="A8" s="8">
        <v>70</v>
      </c>
      <c r="B8" s="8" t="s">
        <v>894</v>
      </c>
      <c r="C8" s="8" t="s">
        <v>899</v>
      </c>
      <c r="D8" t="s">
        <v>902</v>
      </c>
      <c r="E8" s="8" t="s">
        <v>2863</v>
      </c>
      <c r="F8" s="8">
        <v>28</v>
      </c>
    </row>
    <row r="9" spans="1:6">
      <c r="A9" s="8">
        <v>70</v>
      </c>
      <c r="B9" s="8" t="s">
        <v>894</v>
      </c>
      <c r="C9" s="8" t="s">
        <v>899</v>
      </c>
      <c r="D9" t="s">
        <v>903</v>
      </c>
      <c r="E9" s="8" t="s">
        <v>3722</v>
      </c>
      <c r="F9" s="8">
        <v>31</v>
      </c>
    </row>
    <row r="10" spans="1:6">
      <c r="A10" s="8">
        <v>70</v>
      </c>
      <c r="B10" s="8" t="s">
        <v>894</v>
      </c>
      <c r="C10" s="8" t="s">
        <v>899</v>
      </c>
      <c r="D10" t="s">
        <v>3899</v>
      </c>
      <c r="E10" s="8" t="s">
        <v>904</v>
      </c>
      <c r="F10" s="8">
        <v>34</v>
      </c>
    </row>
    <row r="11" spans="1:6">
      <c r="A11" s="8">
        <v>70</v>
      </c>
      <c r="B11" s="8" t="s">
        <v>894</v>
      </c>
      <c r="C11" s="8" t="s">
        <v>905</v>
      </c>
      <c r="D11" t="s">
        <v>906</v>
      </c>
      <c r="E11" s="8" t="s">
        <v>2402</v>
      </c>
      <c r="F11" s="8">
        <v>40</v>
      </c>
    </row>
    <row r="12" spans="1:6">
      <c r="A12" s="8">
        <v>70</v>
      </c>
      <c r="B12" s="8" t="s">
        <v>894</v>
      </c>
      <c r="C12" s="8" t="s">
        <v>905</v>
      </c>
      <c r="D12" t="s">
        <v>907</v>
      </c>
      <c r="E12" s="8" t="s">
        <v>908</v>
      </c>
      <c r="F12" s="8">
        <v>45</v>
      </c>
    </row>
    <row r="13" spans="1:6">
      <c r="A13" s="8">
        <v>70</v>
      </c>
      <c r="B13" s="8" t="s">
        <v>894</v>
      </c>
      <c r="C13" s="8" t="s">
        <v>905</v>
      </c>
      <c r="D13" t="s">
        <v>3823</v>
      </c>
      <c r="E13" s="8" t="s">
        <v>909</v>
      </c>
      <c r="F13" s="8">
        <v>52</v>
      </c>
    </row>
    <row r="14" spans="1:6">
      <c r="A14" s="8">
        <v>70</v>
      </c>
      <c r="B14" s="8" t="s">
        <v>894</v>
      </c>
      <c r="C14" s="8" t="s">
        <v>905</v>
      </c>
      <c r="D14" t="s">
        <v>910</v>
      </c>
      <c r="E14" s="8" t="s">
        <v>2655</v>
      </c>
      <c r="F14" s="8">
        <v>56</v>
      </c>
    </row>
    <row r="15" spans="1:6">
      <c r="A15" s="8">
        <v>70</v>
      </c>
      <c r="B15" s="8" t="s">
        <v>894</v>
      </c>
      <c r="C15" s="8" t="s">
        <v>911</v>
      </c>
      <c r="D15" t="s">
        <v>912</v>
      </c>
      <c r="E15" s="8" t="s">
        <v>2486</v>
      </c>
      <c r="F15" s="8">
        <v>58</v>
      </c>
    </row>
    <row r="16" spans="1:6">
      <c r="A16" s="8">
        <v>70</v>
      </c>
      <c r="B16" s="8" t="s">
        <v>894</v>
      </c>
      <c r="C16" s="8" t="s">
        <v>911</v>
      </c>
      <c r="D16" t="s">
        <v>913</v>
      </c>
      <c r="E16" s="8" t="s">
        <v>3921</v>
      </c>
      <c r="F16" s="8">
        <v>63</v>
      </c>
    </row>
    <row r="17" spans="1:6">
      <c r="A17" s="8">
        <v>70</v>
      </c>
      <c r="B17" s="8" t="s">
        <v>894</v>
      </c>
      <c r="C17" s="8" t="s">
        <v>911</v>
      </c>
      <c r="D17" t="s">
        <v>3899</v>
      </c>
      <c r="E17" s="8" t="s">
        <v>914</v>
      </c>
      <c r="F17" s="8">
        <v>67</v>
      </c>
    </row>
    <row r="18" spans="1:6">
      <c r="A18" s="8">
        <v>70</v>
      </c>
      <c r="B18" s="8" t="s">
        <v>894</v>
      </c>
      <c r="C18" s="8" t="s">
        <v>911</v>
      </c>
      <c r="D18" t="s">
        <v>915</v>
      </c>
      <c r="E18" s="8" t="s">
        <v>2598</v>
      </c>
      <c r="F18" s="8">
        <v>73</v>
      </c>
    </row>
    <row r="19" spans="1:6">
      <c r="A19" s="8">
        <v>70</v>
      </c>
      <c r="B19" s="8" t="s">
        <v>916</v>
      </c>
      <c r="D19" t="s">
        <v>916</v>
      </c>
      <c r="F19" s="8">
        <v>75</v>
      </c>
    </row>
    <row r="20" spans="1:6">
      <c r="A20" s="8">
        <v>70</v>
      </c>
      <c r="B20" s="8" t="s">
        <v>917</v>
      </c>
      <c r="C20" s="8" t="s">
        <v>2813</v>
      </c>
      <c r="D20" t="s">
        <v>918</v>
      </c>
      <c r="E20" s="8" t="s">
        <v>919</v>
      </c>
      <c r="F20" s="8">
        <v>79</v>
      </c>
    </row>
    <row r="21" spans="1:6">
      <c r="A21" s="8">
        <v>70</v>
      </c>
      <c r="B21" s="8" t="s">
        <v>917</v>
      </c>
      <c r="C21" s="8" t="s">
        <v>2813</v>
      </c>
      <c r="D21" t="s">
        <v>920</v>
      </c>
      <c r="E21" s="8" t="s">
        <v>921</v>
      </c>
      <c r="F21" s="8">
        <v>88</v>
      </c>
    </row>
    <row r="22" spans="1:6">
      <c r="A22" s="8">
        <v>70</v>
      </c>
      <c r="B22" s="8" t="s">
        <v>917</v>
      </c>
      <c r="C22" s="8" t="s">
        <v>2813</v>
      </c>
      <c r="D22" t="s">
        <v>922</v>
      </c>
      <c r="E22" s="8" t="s">
        <v>2503</v>
      </c>
      <c r="F22" s="8">
        <v>92</v>
      </c>
    </row>
    <row r="23" spans="1:6">
      <c r="A23" s="8">
        <v>70</v>
      </c>
      <c r="B23" s="8" t="s">
        <v>917</v>
      </c>
      <c r="C23" s="8" t="s">
        <v>923</v>
      </c>
      <c r="D23" t="s">
        <v>924</v>
      </c>
      <c r="E23" s="8" t="s">
        <v>2486</v>
      </c>
      <c r="F23" s="8">
        <v>100</v>
      </c>
    </row>
    <row r="24" spans="1:6">
      <c r="A24" s="8">
        <v>70</v>
      </c>
      <c r="B24" s="8" t="s">
        <v>917</v>
      </c>
      <c r="C24" s="8" t="s">
        <v>923</v>
      </c>
      <c r="D24" t="s">
        <v>925</v>
      </c>
      <c r="E24" s="8" t="s">
        <v>926</v>
      </c>
      <c r="F24" s="8">
        <v>101</v>
      </c>
    </row>
    <row r="25" spans="1:6">
      <c r="A25" s="8">
        <v>70</v>
      </c>
      <c r="B25" s="8" t="s">
        <v>917</v>
      </c>
      <c r="C25" s="8" t="s">
        <v>3698</v>
      </c>
      <c r="D25" t="s">
        <v>927</v>
      </c>
      <c r="E25" s="8" t="s">
        <v>2486</v>
      </c>
      <c r="F25" s="8">
        <v>103</v>
      </c>
    </row>
    <row r="26" spans="1:6">
      <c r="A26" s="8">
        <v>70</v>
      </c>
      <c r="B26" s="8" t="s">
        <v>917</v>
      </c>
      <c r="C26" s="8" t="s">
        <v>3698</v>
      </c>
      <c r="D26" t="s">
        <v>928</v>
      </c>
      <c r="E26" s="8" t="s">
        <v>929</v>
      </c>
      <c r="F26" s="8">
        <v>105</v>
      </c>
    </row>
    <row r="27" spans="1:6">
      <c r="A27" s="8">
        <v>70</v>
      </c>
      <c r="B27" s="8" t="s">
        <v>917</v>
      </c>
      <c r="C27" s="8" t="s">
        <v>3698</v>
      </c>
      <c r="D27" t="s">
        <v>930</v>
      </c>
      <c r="E27" s="8" t="s">
        <v>2598</v>
      </c>
      <c r="F27" s="8">
        <v>106</v>
      </c>
    </row>
    <row r="28" spans="1:6">
      <c r="A28" s="8">
        <v>70</v>
      </c>
      <c r="B28" s="8" t="s">
        <v>917</v>
      </c>
      <c r="C28" s="8" t="s">
        <v>931</v>
      </c>
      <c r="D28" t="s">
        <v>932</v>
      </c>
      <c r="E28" s="8" t="s">
        <v>933</v>
      </c>
      <c r="F28" s="8">
        <v>109</v>
      </c>
    </row>
    <row r="29" spans="1:6">
      <c r="A29" s="8">
        <v>70</v>
      </c>
      <c r="B29" s="8" t="s">
        <v>917</v>
      </c>
      <c r="C29" s="8" t="s">
        <v>931</v>
      </c>
      <c r="D29" t="s">
        <v>934</v>
      </c>
      <c r="E29" s="8" t="s">
        <v>3757</v>
      </c>
      <c r="F29" s="8">
        <v>111</v>
      </c>
    </row>
    <row r="30" spans="1:6">
      <c r="A30" s="8">
        <v>70</v>
      </c>
      <c r="B30" s="8" t="s">
        <v>917</v>
      </c>
      <c r="D30" t="s">
        <v>935</v>
      </c>
      <c r="E30" s="8" t="s">
        <v>933</v>
      </c>
      <c r="F30" s="8">
        <v>121</v>
      </c>
    </row>
    <row r="31" spans="1:6">
      <c r="A31" s="8">
        <v>70</v>
      </c>
      <c r="B31" s="8" t="s">
        <v>936</v>
      </c>
      <c r="D31" t="s">
        <v>937</v>
      </c>
      <c r="E31" s="8" t="s">
        <v>3680</v>
      </c>
      <c r="F31" s="8">
        <v>123</v>
      </c>
    </row>
    <row r="32" spans="1:6">
      <c r="A32" s="8">
        <v>70</v>
      </c>
      <c r="B32" s="8" t="s">
        <v>936</v>
      </c>
      <c r="D32" t="s">
        <v>938</v>
      </c>
      <c r="E32" s="8" t="s">
        <v>3545</v>
      </c>
      <c r="F32" s="8">
        <v>127</v>
      </c>
    </row>
    <row r="33" spans="1:6">
      <c r="A33" s="8">
        <v>70</v>
      </c>
      <c r="B33" s="8" t="s">
        <v>936</v>
      </c>
      <c r="D33" t="s">
        <v>939</v>
      </c>
      <c r="E33" s="8" t="s">
        <v>3743</v>
      </c>
      <c r="F33" s="8">
        <v>129</v>
      </c>
    </row>
    <row r="34" spans="1:6">
      <c r="A34" s="8">
        <v>70</v>
      </c>
      <c r="B34" s="8" t="s">
        <v>3752</v>
      </c>
      <c r="D34" t="s">
        <v>940</v>
      </c>
      <c r="E34" s="8" t="s">
        <v>941</v>
      </c>
      <c r="F34" s="8">
        <v>132</v>
      </c>
    </row>
    <row r="35" spans="1:6">
      <c r="A35" s="8">
        <v>70</v>
      </c>
      <c r="B35" s="8" t="s">
        <v>3752</v>
      </c>
      <c r="D35" t="s">
        <v>942</v>
      </c>
      <c r="E35" s="8" t="s">
        <v>943</v>
      </c>
      <c r="F35" s="8">
        <v>133</v>
      </c>
    </row>
    <row r="36" spans="1:6">
      <c r="A36" s="8">
        <v>70</v>
      </c>
      <c r="B36" s="8" t="s">
        <v>3752</v>
      </c>
      <c r="D36" t="s">
        <v>944</v>
      </c>
      <c r="E36" s="8" t="s">
        <v>945</v>
      </c>
      <c r="F36" s="8">
        <v>134</v>
      </c>
    </row>
    <row r="37" spans="1:6">
      <c r="A37" s="8">
        <v>70</v>
      </c>
      <c r="B37" s="8" t="s">
        <v>3752</v>
      </c>
      <c r="D37" t="s">
        <v>946</v>
      </c>
      <c r="E37" s="8" t="s">
        <v>3757</v>
      </c>
      <c r="F37" s="8">
        <v>136</v>
      </c>
    </row>
    <row r="38" spans="1:6">
      <c r="A38" s="8">
        <v>70</v>
      </c>
      <c r="B38" s="8" t="s">
        <v>3752</v>
      </c>
      <c r="D38" t="s">
        <v>947</v>
      </c>
      <c r="E38" s="8" t="s">
        <v>3749</v>
      </c>
      <c r="F38" s="8">
        <v>137</v>
      </c>
    </row>
    <row r="39" spans="1:6">
      <c r="A39" s="8">
        <v>70</v>
      </c>
      <c r="B39" s="8" t="s">
        <v>3752</v>
      </c>
      <c r="D39" t="s">
        <v>948</v>
      </c>
      <c r="E39" s="8" t="s">
        <v>949</v>
      </c>
      <c r="F39" s="8">
        <v>138</v>
      </c>
    </row>
    <row r="40" spans="1:6">
      <c r="A40" s="8">
        <v>70</v>
      </c>
      <c r="B40" s="8" t="s">
        <v>3752</v>
      </c>
      <c r="D40" t="s">
        <v>950</v>
      </c>
      <c r="E40" s="8" t="s">
        <v>3167</v>
      </c>
      <c r="F40" s="8">
        <v>139</v>
      </c>
    </row>
    <row r="41" spans="1:6">
      <c r="A41" s="8">
        <v>70</v>
      </c>
      <c r="B41" s="8" t="s">
        <v>3752</v>
      </c>
      <c r="D41" t="s">
        <v>951</v>
      </c>
      <c r="E41" s="8" t="s">
        <v>952</v>
      </c>
      <c r="F41" s="8">
        <v>140</v>
      </c>
    </row>
    <row r="42" spans="1:6">
      <c r="A42" s="8">
        <v>70</v>
      </c>
      <c r="B42" s="8" t="s">
        <v>3752</v>
      </c>
      <c r="D42" t="s">
        <v>953</v>
      </c>
      <c r="E42" s="8" t="s">
        <v>3722</v>
      </c>
      <c r="F42" s="8">
        <v>141</v>
      </c>
    </row>
    <row r="43" spans="1:6">
      <c r="A43" s="8">
        <v>70</v>
      </c>
      <c r="B43" s="8" t="s">
        <v>3752</v>
      </c>
      <c r="D43" t="s">
        <v>954</v>
      </c>
      <c r="E43" s="8" t="s">
        <v>955</v>
      </c>
      <c r="F43" s="8">
        <v>142</v>
      </c>
    </row>
    <row r="44" spans="1:6">
      <c r="A44" s="8">
        <v>70</v>
      </c>
      <c r="B44" s="8" t="s">
        <v>3752</v>
      </c>
      <c r="D44" t="s">
        <v>956</v>
      </c>
      <c r="E44" s="8" t="s">
        <v>957</v>
      </c>
      <c r="F44" s="8">
        <v>143</v>
      </c>
    </row>
    <row r="45" spans="1:6">
      <c r="A45" s="8">
        <v>70</v>
      </c>
      <c r="B45" s="8" t="s">
        <v>3752</v>
      </c>
      <c r="D45" t="s">
        <v>958</v>
      </c>
      <c r="E45" s="8" t="s">
        <v>2598</v>
      </c>
      <c r="F45" s="8">
        <v>144</v>
      </c>
    </row>
    <row r="46" spans="1:6">
      <c r="A46" s="8">
        <v>70</v>
      </c>
      <c r="B46" s="8" t="s">
        <v>3752</v>
      </c>
      <c r="D46" t="s">
        <v>959</v>
      </c>
      <c r="E46" s="8" t="s">
        <v>960</v>
      </c>
      <c r="F46" s="8">
        <v>145</v>
      </c>
    </row>
    <row r="47" spans="1:6">
      <c r="A47" s="8">
        <v>70</v>
      </c>
      <c r="B47" s="8" t="s">
        <v>3752</v>
      </c>
      <c r="D47" t="s">
        <v>961</v>
      </c>
      <c r="E47" s="8" t="s">
        <v>933</v>
      </c>
      <c r="F47" s="8">
        <v>146</v>
      </c>
    </row>
    <row r="48" spans="1:6">
      <c r="A48" s="8">
        <v>70</v>
      </c>
      <c r="B48" s="8" t="s">
        <v>3752</v>
      </c>
      <c r="D48" t="s">
        <v>962</v>
      </c>
      <c r="E48" s="8" t="s">
        <v>3787</v>
      </c>
      <c r="F48" s="8">
        <v>147</v>
      </c>
    </row>
    <row r="49" spans="1:6">
      <c r="A49" s="8">
        <v>70</v>
      </c>
      <c r="B49" s="8" t="s">
        <v>3752</v>
      </c>
      <c r="D49" t="s">
        <v>963</v>
      </c>
      <c r="E49" s="8" t="s">
        <v>921</v>
      </c>
      <c r="F49" s="8">
        <v>148</v>
      </c>
    </row>
    <row r="50" spans="1:6">
      <c r="A50" s="8">
        <v>70</v>
      </c>
      <c r="B50" s="8" t="s">
        <v>3752</v>
      </c>
      <c r="D50" t="s">
        <v>964</v>
      </c>
      <c r="E50" s="8" t="s">
        <v>2486</v>
      </c>
      <c r="F50" s="8">
        <v>149</v>
      </c>
    </row>
    <row r="51" spans="1:6">
      <c r="A51" s="8">
        <v>70</v>
      </c>
      <c r="B51" s="8" t="s">
        <v>2352</v>
      </c>
      <c r="D51" t="s">
        <v>965</v>
      </c>
      <c r="E51" s="8" t="s">
        <v>856</v>
      </c>
      <c r="F51" s="8">
        <v>153</v>
      </c>
    </row>
    <row r="52" spans="1:6">
      <c r="A52" s="8">
        <v>70</v>
      </c>
      <c r="B52" s="8" t="s">
        <v>2352</v>
      </c>
      <c r="D52" t="s">
        <v>966</v>
      </c>
      <c r="E52" s="8" t="s">
        <v>859</v>
      </c>
      <c r="F52" s="8">
        <v>160</v>
      </c>
    </row>
    <row r="53" spans="1:6">
      <c r="A53" s="8">
        <v>70</v>
      </c>
      <c r="B53" s="8" t="s">
        <v>967</v>
      </c>
      <c r="D53" t="s">
        <v>968</v>
      </c>
      <c r="E53" s="8" t="s">
        <v>3722</v>
      </c>
      <c r="F53" s="8">
        <v>167</v>
      </c>
    </row>
    <row r="54" spans="1:6">
      <c r="A54" s="8">
        <v>70</v>
      </c>
      <c r="B54" s="8" t="s">
        <v>967</v>
      </c>
      <c r="D54" t="s">
        <v>969</v>
      </c>
      <c r="E54" s="8" t="s">
        <v>2878</v>
      </c>
      <c r="F54" s="8">
        <v>168</v>
      </c>
    </row>
  </sheetData>
  <phoneticPr fontId="2"/>
  <pageMargins left="0.78700000000000003" right="0.78700000000000003" top="0.98399999999999999" bottom="0.98399999999999999" header="0.51200000000000001" footer="0.51200000000000001"/>
  <headerFooter alignWithMargins="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F21"/>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2186</v>
      </c>
      <c r="E1" s="8" t="s">
        <v>2769</v>
      </c>
      <c r="F1" s="8" t="s">
        <v>3336</v>
      </c>
    </row>
    <row r="2" spans="1:6">
      <c r="A2" s="8">
        <v>69</v>
      </c>
      <c r="B2" s="8" t="s">
        <v>3229</v>
      </c>
      <c r="D2" t="s">
        <v>3229</v>
      </c>
      <c r="F2" s="8">
        <v>3</v>
      </c>
    </row>
    <row r="3" spans="1:6">
      <c r="A3" s="8">
        <v>69</v>
      </c>
      <c r="B3" s="8" t="s">
        <v>3229</v>
      </c>
      <c r="D3" t="s">
        <v>876</v>
      </c>
      <c r="E3" s="8" t="s">
        <v>2878</v>
      </c>
      <c r="F3" s="8">
        <v>4</v>
      </c>
    </row>
    <row r="4" spans="1:6">
      <c r="A4" s="8">
        <v>69</v>
      </c>
      <c r="B4" s="8" t="s">
        <v>3229</v>
      </c>
      <c r="D4" t="s">
        <v>877</v>
      </c>
      <c r="E4" s="8" t="s">
        <v>3107</v>
      </c>
      <c r="F4" s="8">
        <v>10</v>
      </c>
    </row>
    <row r="5" spans="1:6">
      <c r="A5" s="8">
        <v>69</v>
      </c>
      <c r="B5" s="8" t="s">
        <v>3229</v>
      </c>
      <c r="D5" t="s">
        <v>878</v>
      </c>
      <c r="E5" s="8" t="s">
        <v>3722</v>
      </c>
      <c r="F5" s="8">
        <v>14</v>
      </c>
    </row>
    <row r="6" spans="1:6">
      <c r="A6" s="8">
        <v>69</v>
      </c>
      <c r="B6" s="8" t="s">
        <v>3229</v>
      </c>
      <c r="D6" t="s">
        <v>879</v>
      </c>
      <c r="E6" s="8" t="s">
        <v>2501</v>
      </c>
      <c r="F6" s="8">
        <v>16</v>
      </c>
    </row>
    <row r="7" spans="1:6">
      <c r="A7" s="8">
        <v>69</v>
      </c>
      <c r="B7" s="8" t="s">
        <v>3229</v>
      </c>
      <c r="D7" t="s">
        <v>880</v>
      </c>
      <c r="E7" s="8" t="s">
        <v>2489</v>
      </c>
      <c r="F7" s="8">
        <v>17</v>
      </c>
    </row>
    <row r="8" spans="1:6">
      <c r="A8" s="8">
        <v>69</v>
      </c>
      <c r="B8" s="8" t="s">
        <v>3229</v>
      </c>
      <c r="D8" t="s">
        <v>881</v>
      </c>
      <c r="E8" s="8" t="s">
        <v>2659</v>
      </c>
      <c r="F8" s="8">
        <v>22</v>
      </c>
    </row>
    <row r="9" spans="1:6">
      <c r="A9" s="8">
        <v>69</v>
      </c>
      <c r="B9" s="8" t="s">
        <v>826</v>
      </c>
      <c r="D9" t="s">
        <v>882</v>
      </c>
      <c r="E9" s="8" t="s">
        <v>883</v>
      </c>
      <c r="F9" s="8">
        <v>28</v>
      </c>
    </row>
    <row r="10" spans="1:6">
      <c r="A10" s="8">
        <v>69</v>
      </c>
      <c r="B10" s="8" t="s">
        <v>2352</v>
      </c>
      <c r="D10" t="s">
        <v>884</v>
      </c>
      <c r="E10" s="8" t="s">
        <v>856</v>
      </c>
      <c r="F10" s="8">
        <v>44</v>
      </c>
    </row>
    <row r="11" spans="1:6">
      <c r="A11" s="8">
        <v>69</v>
      </c>
      <c r="B11" s="8" t="s">
        <v>2352</v>
      </c>
      <c r="D11" t="s">
        <v>885</v>
      </c>
      <c r="E11" s="8" t="s">
        <v>2402</v>
      </c>
      <c r="F11" s="8">
        <v>48</v>
      </c>
    </row>
    <row r="12" spans="1:6">
      <c r="A12" s="8">
        <v>69</v>
      </c>
      <c r="B12" s="8" t="s">
        <v>2352</v>
      </c>
      <c r="D12" t="s">
        <v>886</v>
      </c>
      <c r="E12" s="8" t="s">
        <v>2898</v>
      </c>
      <c r="F12" s="8">
        <v>53</v>
      </c>
    </row>
    <row r="13" spans="1:6">
      <c r="A13" s="8">
        <v>69</v>
      </c>
      <c r="B13" s="8" t="s">
        <v>2352</v>
      </c>
      <c r="D13" t="s">
        <v>887</v>
      </c>
      <c r="E13" s="8" t="s">
        <v>888</v>
      </c>
      <c r="F13" s="8">
        <v>58</v>
      </c>
    </row>
    <row r="14" spans="1:6">
      <c r="A14" s="8">
        <v>69</v>
      </c>
      <c r="B14" s="8" t="s">
        <v>2352</v>
      </c>
      <c r="D14" t="s">
        <v>889</v>
      </c>
      <c r="E14" s="8" t="s">
        <v>3757</v>
      </c>
      <c r="F14" s="8">
        <v>69</v>
      </c>
    </row>
    <row r="15" spans="1:6">
      <c r="A15" s="8">
        <v>69</v>
      </c>
      <c r="B15" s="8" t="s">
        <v>2352</v>
      </c>
      <c r="D15" t="s">
        <v>890</v>
      </c>
      <c r="E15" s="8" t="s">
        <v>859</v>
      </c>
      <c r="F15" s="8">
        <v>74</v>
      </c>
    </row>
    <row r="16" spans="1:6">
      <c r="A16" s="8">
        <v>69</v>
      </c>
      <c r="B16" s="8" t="s">
        <v>3862</v>
      </c>
      <c r="D16" t="s">
        <v>891</v>
      </c>
      <c r="E16" s="8" t="s">
        <v>3339</v>
      </c>
      <c r="F16" s="8">
        <v>81</v>
      </c>
    </row>
    <row r="17" spans="1:6">
      <c r="A17" s="8">
        <v>69</v>
      </c>
      <c r="B17" s="8" t="s">
        <v>3862</v>
      </c>
      <c r="D17" t="s">
        <v>867</v>
      </c>
      <c r="E17" s="8" t="s">
        <v>868</v>
      </c>
      <c r="F17" s="8">
        <v>92</v>
      </c>
    </row>
    <row r="18" spans="1:6">
      <c r="A18" s="8">
        <v>69</v>
      </c>
      <c r="B18" s="8" t="s">
        <v>2367</v>
      </c>
      <c r="D18" t="s">
        <v>892</v>
      </c>
      <c r="E18" s="8" t="s">
        <v>3722</v>
      </c>
      <c r="F18" s="8">
        <v>100</v>
      </c>
    </row>
    <row r="19" spans="1:6">
      <c r="A19" s="8">
        <v>69</v>
      </c>
      <c r="B19" s="8" t="s">
        <v>2367</v>
      </c>
      <c r="D19" t="s">
        <v>893</v>
      </c>
      <c r="F19" s="8">
        <v>101</v>
      </c>
    </row>
    <row r="20" spans="1:6">
      <c r="A20" s="8">
        <v>69</v>
      </c>
      <c r="B20" s="8" t="s">
        <v>2367</v>
      </c>
      <c r="D20" t="s">
        <v>873</v>
      </c>
      <c r="F20" s="8">
        <v>102</v>
      </c>
    </row>
    <row r="21" spans="1:6">
      <c r="A21" s="8">
        <v>69</v>
      </c>
      <c r="B21" s="8" t="s">
        <v>2367</v>
      </c>
      <c r="D21" t="s">
        <v>3676</v>
      </c>
      <c r="F21" s="8">
        <v>99</v>
      </c>
    </row>
  </sheetData>
  <phoneticPr fontId="2"/>
  <pageMargins left="0.78700000000000003" right="0.78700000000000003" top="0.98399999999999999" bottom="0.98399999999999999" header="0.51200000000000001" footer="0.51200000000000001"/>
  <headerFooter alignWithMargins="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22"/>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2185</v>
      </c>
      <c r="E1" s="8" t="s">
        <v>2769</v>
      </c>
      <c r="F1" s="8" t="s">
        <v>3336</v>
      </c>
    </row>
    <row r="2" spans="1:6">
      <c r="A2" s="8">
        <v>68</v>
      </c>
      <c r="B2" s="8" t="s">
        <v>3229</v>
      </c>
      <c r="D2" t="s">
        <v>3229</v>
      </c>
      <c r="F2" s="8">
        <v>3</v>
      </c>
    </row>
    <row r="3" spans="1:6">
      <c r="A3" s="8">
        <v>68</v>
      </c>
      <c r="B3" s="8" t="s">
        <v>3229</v>
      </c>
      <c r="D3" t="s">
        <v>845</v>
      </c>
      <c r="E3" s="8" t="s">
        <v>2503</v>
      </c>
      <c r="F3" s="8">
        <v>4</v>
      </c>
    </row>
    <row r="4" spans="1:6">
      <c r="A4" s="8">
        <v>68</v>
      </c>
      <c r="B4" s="8" t="s">
        <v>3229</v>
      </c>
      <c r="D4" t="s">
        <v>846</v>
      </c>
      <c r="E4" s="8" t="s">
        <v>847</v>
      </c>
      <c r="F4" s="8">
        <v>5</v>
      </c>
    </row>
    <row r="5" spans="1:6">
      <c r="A5" s="8">
        <v>68</v>
      </c>
      <c r="B5" s="8" t="s">
        <v>3229</v>
      </c>
      <c r="D5" t="s">
        <v>848</v>
      </c>
      <c r="E5" s="8" t="s">
        <v>849</v>
      </c>
      <c r="F5" s="8">
        <v>8</v>
      </c>
    </row>
    <row r="6" spans="1:6">
      <c r="A6" s="8">
        <v>68</v>
      </c>
      <c r="B6" s="8" t="s">
        <v>3229</v>
      </c>
      <c r="D6" t="s">
        <v>850</v>
      </c>
      <c r="E6" s="8" t="s">
        <v>851</v>
      </c>
      <c r="F6" s="8">
        <v>11</v>
      </c>
    </row>
    <row r="7" spans="1:6">
      <c r="A7" s="8">
        <v>68</v>
      </c>
      <c r="B7" s="8" t="s">
        <v>3229</v>
      </c>
      <c r="D7" t="s">
        <v>852</v>
      </c>
      <c r="E7" s="8" t="s">
        <v>2501</v>
      </c>
      <c r="F7" s="8">
        <v>14</v>
      </c>
    </row>
    <row r="8" spans="1:6">
      <c r="A8" s="8">
        <v>68</v>
      </c>
      <c r="B8" s="8" t="s">
        <v>826</v>
      </c>
      <c r="D8" t="s">
        <v>853</v>
      </c>
      <c r="E8" s="8" t="s">
        <v>854</v>
      </c>
      <c r="F8" s="8">
        <v>18</v>
      </c>
    </row>
    <row r="9" spans="1:6">
      <c r="A9" s="8">
        <v>68</v>
      </c>
      <c r="B9" s="8" t="s">
        <v>2352</v>
      </c>
      <c r="D9" t="s">
        <v>855</v>
      </c>
      <c r="E9" s="8" t="s">
        <v>856</v>
      </c>
      <c r="F9" s="8">
        <v>29</v>
      </c>
    </row>
    <row r="10" spans="1:6">
      <c r="A10" s="8">
        <v>68</v>
      </c>
      <c r="B10" s="8" t="s">
        <v>2352</v>
      </c>
      <c r="D10" t="s">
        <v>857</v>
      </c>
      <c r="E10" s="8" t="s">
        <v>856</v>
      </c>
      <c r="F10" s="8">
        <v>31</v>
      </c>
    </row>
    <row r="11" spans="1:6">
      <c r="A11" s="8">
        <v>68</v>
      </c>
      <c r="B11" s="8" t="s">
        <v>2352</v>
      </c>
      <c r="D11" t="s">
        <v>858</v>
      </c>
      <c r="E11" s="8" t="s">
        <v>859</v>
      </c>
      <c r="F11" s="8">
        <v>35</v>
      </c>
    </row>
    <row r="12" spans="1:6">
      <c r="A12" s="8">
        <v>68</v>
      </c>
      <c r="B12" s="8" t="s">
        <v>2352</v>
      </c>
      <c r="D12" t="s">
        <v>860</v>
      </c>
      <c r="E12" s="8" t="s">
        <v>3919</v>
      </c>
      <c r="F12" s="8">
        <v>38</v>
      </c>
    </row>
    <row r="13" spans="1:6">
      <c r="A13" s="8">
        <v>68</v>
      </c>
      <c r="B13" s="8" t="s">
        <v>2352</v>
      </c>
      <c r="D13" t="s">
        <v>861</v>
      </c>
      <c r="E13" s="8" t="s">
        <v>862</v>
      </c>
      <c r="F13" s="8">
        <v>39</v>
      </c>
    </row>
    <row r="14" spans="1:6">
      <c r="A14" s="8">
        <v>68</v>
      </c>
      <c r="B14" s="8" t="s">
        <v>2352</v>
      </c>
      <c r="D14" t="s">
        <v>863</v>
      </c>
      <c r="E14" s="8" t="s">
        <v>862</v>
      </c>
      <c r="F14" s="8">
        <v>45</v>
      </c>
    </row>
    <row r="15" spans="1:6">
      <c r="A15" s="8">
        <v>68</v>
      </c>
      <c r="B15" s="8" t="s">
        <v>2352</v>
      </c>
      <c r="D15" t="s">
        <v>864</v>
      </c>
      <c r="E15" s="8" t="s">
        <v>865</v>
      </c>
      <c r="F15" s="8">
        <v>48</v>
      </c>
    </row>
    <row r="16" spans="1:6">
      <c r="A16" s="8">
        <v>68</v>
      </c>
      <c r="B16" s="8" t="s">
        <v>3862</v>
      </c>
      <c r="D16" t="s">
        <v>866</v>
      </c>
      <c r="E16" s="8" t="s">
        <v>3339</v>
      </c>
      <c r="F16" s="8">
        <v>51</v>
      </c>
    </row>
    <row r="17" spans="1:6">
      <c r="A17" s="8">
        <v>68</v>
      </c>
      <c r="B17" s="8" t="s">
        <v>3862</v>
      </c>
      <c r="D17" t="s">
        <v>867</v>
      </c>
      <c r="E17" s="8" t="s">
        <v>868</v>
      </c>
      <c r="F17" s="8">
        <v>62</v>
      </c>
    </row>
    <row r="18" spans="1:6">
      <c r="A18" s="8">
        <v>68</v>
      </c>
      <c r="B18" s="8" t="s">
        <v>3862</v>
      </c>
      <c r="D18" t="s">
        <v>869</v>
      </c>
      <c r="E18" s="8" t="s">
        <v>870</v>
      </c>
      <c r="F18" s="8">
        <v>69</v>
      </c>
    </row>
    <row r="19" spans="1:6">
      <c r="A19" s="8">
        <v>68</v>
      </c>
      <c r="B19" s="8" t="s">
        <v>2468</v>
      </c>
      <c r="D19" t="s">
        <v>871</v>
      </c>
      <c r="E19" s="8" t="s">
        <v>872</v>
      </c>
      <c r="F19" s="8">
        <v>79</v>
      </c>
    </row>
    <row r="20" spans="1:6">
      <c r="A20" s="8">
        <v>68</v>
      </c>
      <c r="B20" s="8" t="s">
        <v>873</v>
      </c>
      <c r="D20" t="s">
        <v>873</v>
      </c>
      <c r="E20" s="8" t="s">
        <v>3652</v>
      </c>
      <c r="F20" s="8">
        <v>80</v>
      </c>
    </row>
    <row r="21" spans="1:6">
      <c r="A21" s="8">
        <v>68</v>
      </c>
      <c r="B21" s="8" t="s">
        <v>874</v>
      </c>
      <c r="D21" t="s">
        <v>874</v>
      </c>
      <c r="E21" s="8" t="s">
        <v>2501</v>
      </c>
      <c r="F21" s="8">
        <v>84</v>
      </c>
    </row>
    <row r="22" spans="1:6">
      <c r="A22" s="8">
        <v>68</v>
      </c>
      <c r="B22" s="8" t="s">
        <v>3676</v>
      </c>
      <c r="D22" t="s">
        <v>3676</v>
      </c>
      <c r="F22" s="8">
        <v>50</v>
      </c>
    </row>
  </sheetData>
  <phoneticPr fontId="2"/>
  <pageMargins left="0.78700000000000003" right="0.78700000000000003" top="0.98399999999999999" bottom="0.98399999999999999" header="0.51200000000000001" footer="0.5120000000000000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9F8D9-166D-EF40-B7C8-EC3C70DCCD73}">
  <dimension ref="A1:F26"/>
  <sheetViews>
    <sheetView zoomScaleNormal="100" workbookViewId="0"/>
  </sheetViews>
  <sheetFormatPr defaultColWidth="8.75" defaultRowHeight="18" customHeight="1"/>
  <cols>
    <col min="2" max="2" width="18.625" customWidth="1"/>
    <col min="3" max="3" width="18.5" customWidth="1"/>
    <col min="4" max="4" width="75.375" customWidth="1"/>
    <col min="5" max="5" width="19.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ht="18" customHeight="1">
      <c r="A1" t="s">
        <v>3939</v>
      </c>
      <c r="B1" t="s">
        <v>2369</v>
      </c>
      <c r="C1" t="s">
        <v>4705</v>
      </c>
      <c r="D1" t="s">
        <v>250</v>
      </c>
      <c r="E1" t="s">
        <v>2769</v>
      </c>
      <c r="F1" t="s">
        <v>2374</v>
      </c>
    </row>
    <row r="2" spans="1:6" ht="18" customHeight="1">
      <c r="A2" s="32">
        <v>191</v>
      </c>
      <c r="B2" s="32" t="s">
        <v>5518</v>
      </c>
      <c r="C2" s="32"/>
      <c r="D2" s="32" t="s">
        <v>5595</v>
      </c>
      <c r="E2" s="32" t="s">
        <v>5615</v>
      </c>
      <c r="F2" s="32">
        <v>3</v>
      </c>
    </row>
    <row r="3" spans="1:6" ht="18" customHeight="1">
      <c r="A3" s="32">
        <v>191</v>
      </c>
      <c r="B3" s="32" t="s">
        <v>2575</v>
      </c>
      <c r="C3" s="32"/>
      <c r="D3" s="32" t="s">
        <v>5596</v>
      </c>
      <c r="E3" s="32" t="s">
        <v>5557</v>
      </c>
      <c r="F3" s="32">
        <v>4</v>
      </c>
    </row>
    <row r="4" spans="1:6" ht="18" customHeight="1">
      <c r="A4" s="32">
        <v>191</v>
      </c>
      <c r="B4" s="32" t="s">
        <v>2575</v>
      </c>
      <c r="C4" s="32"/>
      <c r="D4" s="32" t="s">
        <v>5597</v>
      </c>
      <c r="E4" s="32" t="s">
        <v>5627</v>
      </c>
      <c r="F4" s="32">
        <v>5</v>
      </c>
    </row>
    <row r="5" spans="1:6" ht="18" customHeight="1">
      <c r="A5" s="32">
        <v>191</v>
      </c>
      <c r="B5" s="32" t="s">
        <v>2575</v>
      </c>
      <c r="C5" s="32"/>
      <c r="D5" s="32" t="s">
        <v>5598</v>
      </c>
      <c r="E5" s="32" t="s">
        <v>5558</v>
      </c>
      <c r="F5" s="32">
        <v>8</v>
      </c>
    </row>
    <row r="6" spans="1:6" ht="18" customHeight="1">
      <c r="A6" s="32">
        <v>191</v>
      </c>
      <c r="B6" s="32" t="s">
        <v>2575</v>
      </c>
      <c r="C6" s="32"/>
      <c r="D6" s="32" t="s">
        <v>5599</v>
      </c>
      <c r="E6" s="32" t="s">
        <v>5537</v>
      </c>
      <c r="F6" s="32">
        <v>15</v>
      </c>
    </row>
    <row r="7" spans="1:6" ht="18" customHeight="1">
      <c r="A7" s="32">
        <v>191</v>
      </c>
      <c r="B7" s="32" t="s">
        <v>2575</v>
      </c>
      <c r="C7" s="32"/>
      <c r="D7" s="32" t="s">
        <v>5600</v>
      </c>
      <c r="E7" s="32" t="s">
        <v>5616</v>
      </c>
      <c r="F7" s="32">
        <v>23</v>
      </c>
    </row>
    <row r="8" spans="1:6" ht="18" customHeight="1">
      <c r="A8" s="32">
        <v>191</v>
      </c>
      <c r="B8" s="32" t="s">
        <v>2575</v>
      </c>
      <c r="C8" s="32"/>
      <c r="D8" s="32" t="s">
        <v>5601</v>
      </c>
      <c r="E8" s="32" t="s">
        <v>5626</v>
      </c>
      <c r="F8" s="32">
        <v>32</v>
      </c>
    </row>
    <row r="9" spans="1:6" ht="18" customHeight="1">
      <c r="A9" s="32">
        <v>191</v>
      </c>
      <c r="B9" s="32" t="s">
        <v>2575</v>
      </c>
      <c r="C9" s="32"/>
      <c r="D9" s="32" t="s">
        <v>5602</v>
      </c>
      <c r="E9" s="32" t="s">
        <v>4158</v>
      </c>
      <c r="F9" s="32">
        <v>35</v>
      </c>
    </row>
    <row r="10" spans="1:6" ht="18" customHeight="1">
      <c r="A10" s="32">
        <v>191</v>
      </c>
      <c r="B10" s="32" t="s">
        <v>2575</v>
      </c>
      <c r="C10" s="32"/>
      <c r="D10" s="32" t="s">
        <v>5603</v>
      </c>
      <c r="E10" s="32" t="s">
        <v>5533</v>
      </c>
      <c r="F10" s="32">
        <v>37</v>
      </c>
    </row>
    <row r="11" spans="1:6" ht="18" customHeight="1">
      <c r="A11" s="32">
        <v>191</v>
      </c>
      <c r="B11" s="32" t="s">
        <v>2352</v>
      </c>
      <c r="C11" s="32"/>
      <c r="D11" s="32" t="s">
        <v>5604</v>
      </c>
      <c r="E11" s="32" t="s">
        <v>5628</v>
      </c>
      <c r="F11" s="32">
        <v>44</v>
      </c>
    </row>
    <row r="12" spans="1:6" ht="18" customHeight="1">
      <c r="A12" s="32">
        <v>191</v>
      </c>
      <c r="B12" s="32" t="s">
        <v>2352</v>
      </c>
      <c r="C12" s="32"/>
      <c r="D12" s="32" t="s">
        <v>5605</v>
      </c>
      <c r="E12" s="32" t="s">
        <v>5617</v>
      </c>
      <c r="F12" s="32">
        <v>56</v>
      </c>
    </row>
    <row r="13" spans="1:6" ht="18" customHeight="1">
      <c r="A13" s="32">
        <v>191</v>
      </c>
      <c r="B13" s="32" t="s">
        <v>2352</v>
      </c>
      <c r="C13" s="32"/>
      <c r="D13" s="32" t="s">
        <v>5606</v>
      </c>
      <c r="E13" s="32" t="s">
        <v>5540</v>
      </c>
      <c r="F13" s="32">
        <v>59</v>
      </c>
    </row>
    <row r="14" spans="1:6" ht="18" customHeight="1">
      <c r="A14" s="32">
        <v>191</v>
      </c>
      <c r="B14" s="32" t="s">
        <v>2352</v>
      </c>
      <c r="C14" s="32"/>
      <c r="D14" s="32" t="s">
        <v>5607</v>
      </c>
      <c r="E14" s="32" t="s">
        <v>5540</v>
      </c>
      <c r="F14" s="32">
        <v>61</v>
      </c>
    </row>
    <row r="15" spans="1:6" ht="18" customHeight="1">
      <c r="A15" s="32">
        <v>191</v>
      </c>
      <c r="B15" s="32" t="s">
        <v>2352</v>
      </c>
      <c r="C15" s="32"/>
      <c r="D15" s="32" t="s">
        <v>5608</v>
      </c>
      <c r="E15" s="32" t="s">
        <v>5618</v>
      </c>
      <c r="F15" s="32">
        <v>64</v>
      </c>
    </row>
    <row r="16" spans="1:6" ht="18" customHeight="1">
      <c r="A16" s="32">
        <v>191</v>
      </c>
      <c r="B16" s="32" t="s">
        <v>5609</v>
      </c>
      <c r="C16" s="32"/>
      <c r="D16" s="32" t="s">
        <v>5610</v>
      </c>
      <c r="E16" s="32" t="s">
        <v>5619</v>
      </c>
      <c r="F16" s="32">
        <v>72</v>
      </c>
    </row>
    <row r="17" spans="1:6" ht="18" customHeight="1">
      <c r="A17" s="32">
        <v>191</v>
      </c>
      <c r="B17" s="32" t="s">
        <v>5609</v>
      </c>
      <c r="C17" s="32"/>
      <c r="D17" s="32" t="s">
        <v>5611</v>
      </c>
      <c r="E17" s="32" t="s">
        <v>5620</v>
      </c>
      <c r="F17" s="32">
        <v>76</v>
      </c>
    </row>
    <row r="18" spans="1:6" ht="18" customHeight="1">
      <c r="A18" s="32">
        <v>191</v>
      </c>
      <c r="B18" s="32" t="s">
        <v>5609</v>
      </c>
      <c r="C18" s="32"/>
      <c r="D18" s="32" t="s">
        <v>5612</v>
      </c>
      <c r="E18" s="32" t="s">
        <v>5621</v>
      </c>
      <c r="F18" s="32">
        <v>78</v>
      </c>
    </row>
    <row r="19" spans="1:6" ht="18" customHeight="1">
      <c r="A19" s="32">
        <v>191</v>
      </c>
      <c r="B19" s="32" t="s">
        <v>5609</v>
      </c>
      <c r="C19" s="32"/>
      <c r="D19" s="32" t="s">
        <v>5613</v>
      </c>
      <c r="E19" s="32" t="s">
        <v>5621</v>
      </c>
      <c r="F19" s="32">
        <v>82</v>
      </c>
    </row>
    <row r="20" spans="1:6" ht="18" customHeight="1">
      <c r="A20" s="32">
        <v>191</v>
      </c>
      <c r="B20" s="32" t="s">
        <v>2367</v>
      </c>
      <c r="C20" s="32"/>
      <c r="D20" s="32" t="s">
        <v>2923</v>
      </c>
      <c r="E20" s="32" t="s">
        <v>5563</v>
      </c>
      <c r="F20" s="32">
        <v>85</v>
      </c>
    </row>
    <row r="21" spans="1:6" ht="18" customHeight="1">
      <c r="A21" s="32">
        <v>191</v>
      </c>
      <c r="B21" s="32" t="s">
        <v>2367</v>
      </c>
      <c r="C21" s="32"/>
      <c r="D21" s="32" t="s">
        <v>5614</v>
      </c>
      <c r="E21" s="32" t="s">
        <v>5622</v>
      </c>
      <c r="F21" s="32">
        <v>86</v>
      </c>
    </row>
    <row r="22" spans="1:6" ht="18" customHeight="1">
      <c r="A22" s="32">
        <v>191</v>
      </c>
      <c r="B22" s="32" t="s">
        <v>2367</v>
      </c>
      <c r="C22" s="32"/>
      <c r="D22" s="32" t="s">
        <v>2804</v>
      </c>
      <c r="E22" s="32" t="s">
        <v>5561</v>
      </c>
      <c r="F22" s="32">
        <v>88</v>
      </c>
    </row>
    <row r="23" spans="1:6" ht="18" customHeight="1">
      <c r="F23" s="25"/>
    </row>
    <row r="24" spans="1:6" ht="18" customHeight="1">
      <c r="F24" s="25"/>
    </row>
    <row r="25" spans="1:6" ht="18" customHeight="1">
      <c r="F25" s="25"/>
    </row>
    <row r="26" spans="1:6" ht="18" customHeight="1">
      <c r="F26" s="25"/>
    </row>
  </sheetData>
  <phoneticPr fontId="2"/>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F21"/>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2184</v>
      </c>
      <c r="E1" s="8" t="s">
        <v>2769</v>
      </c>
      <c r="F1" s="8" t="s">
        <v>3336</v>
      </c>
    </row>
    <row r="2" spans="1:6">
      <c r="A2" s="8">
        <v>67</v>
      </c>
      <c r="B2" s="8" t="s">
        <v>3229</v>
      </c>
      <c r="D2" t="s">
        <v>3229</v>
      </c>
      <c r="F2" s="8">
        <v>3</v>
      </c>
    </row>
    <row r="3" spans="1:6">
      <c r="A3" s="8">
        <v>67</v>
      </c>
      <c r="B3" s="8" t="s">
        <v>3229</v>
      </c>
      <c r="D3" t="s">
        <v>819</v>
      </c>
      <c r="E3" s="8" t="s">
        <v>820</v>
      </c>
      <c r="F3" s="8">
        <v>4</v>
      </c>
    </row>
    <row r="4" spans="1:6">
      <c r="A4" s="8">
        <v>67</v>
      </c>
      <c r="B4" s="8" t="s">
        <v>3229</v>
      </c>
      <c r="D4" t="s">
        <v>821</v>
      </c>
      <c r="E4" s="8" t="s">
        <v>822</v>
      </c>
      <c r="F4" s="8">
        <v>8</v>
      </c>
    </row>
    <row r="5" spans="1:6">
      <c r="A5" s="8">
        <v>67</v>
      </c>
      <c r="B5" s="8" t="s">
        <v>3229</v>
      </c>
      <c r="D5" t="s">
        <v>823</v>
      </c>
      <c r="E5" s="8" t="s">
        <v>2460</v>
      </c>
      <c r="F5" s="8">
        <v>17</v>
      </c>
    </row>
    <row r="6" spans="1:6">
      <c r="A6" s="8">
        <v>67</v>
      </c>
      <c r="B6" s="8" t="s">
        <v>3229</v>
      </c>
      <c r="D6" t="s">
        <v>824</v>
      </c>
      <c r="E6" s="8" t="s">
        <v>2452</v>
      </c>
      <c r="F6" s="8">
        <v>22</v>
      </c>
    </row>
    <row r="7" spans="1:6">
      <c r="A7" s="8">
        <v>67</v>
      </c>
      <c r="B7" s="8" t="s">
        <v>3229</v>
      </c>
      <c r="D7" t="s">
        <v>825</v>
      </c>
      <c r="E7" s="8" t="s">
        <v>3169</v>
      </c>
      <c r="F7" s="8">
        <v>23</v>
      </c>
    </row>
    <row r="8" spans="1:6">
      <c r="A8" s="8">
        <v>67</v>
      </c>
      <c r="B8" s="8" t="s">
        <v>826</v>
      </c>
      <c r="D8" t="s">
        <v>827</v>
      </c>
      <c r="E8" s="8" t="s">
        <v>828</v>
      </c>
      <c r="F8" s="8">
        <v>28</v>
      </c>
    </row>
    <row r="9" spans="1:6">
      <c r="A9" s="8">
        <v>67</v>
      </c>
      <c r="B9" s="8" t="s">
        <v>829</v>
      </c>
      <c r="D9" t="s">
        <v>830</v>
      </c>
      <c r="E9" s="8" t="s">
        <v>831</v>
      </c>
      <c r="F9" s="8">
        <v>33</v>
      </c>
    </row>
    <row r="10" spans="1:6">
      <c r="A10" s="8">
        <v>67</v>
      </c>
      <c r="B10" s="8" t="s">
        <v>3862</v>
      </c>
      <c r="D10" t="s">
        <v>832</v>
      </c>
      <c r="E10" s="8" t="s">
        <v>833</v>
      </c>
      <c r="F10" s="8">
        <v>41</v>
      </c>
    </row>
    <row r="11" spans="1:6">
      <c r="A11" s="8">
        <v>67</v>
      </c>
      <c r="B11" s="8" t="s">
        <v>3862</v>
      </c>
      <c r="D11" t="s">
        <v>834</v>
      </c>
      <c r="E11" s="8" t="s">
        <v>3339</v>
      </c>
      <c r="F11" s="8">
        <v>68</v>
      </c>
    </row>
    <row r="12" spans="1:6">
      <c r="A12" s="8">
        <v>67</v>
      </c>
      <c r="B12" s="8" t="s">
        <v>2352</v>
      </c>
      <c r="D12" t="s">
        <v>835</v>
      </c>
      <c r="E12" s="8" t="s">
        <v>836</v>
      </c>
      <c r="F12" s="8">
        <v>78</v>
      </c>
    </row>
    <row r="13" spans="1:6">
      <c r="A13" s="8">
        <v>67</v>
      </c>
      <c r="B13" s="8" t="s">
        <v>2352</v>
      </c>
      <c r="D13" t="s">
        <v>837</v>
      </c>
      <c r="E13" s="8" t="s">
        <v>3112</v>
      </c>
      <c r="F13" s="8">
        <v>85</v>
      </c>
    </row>
    <row r="14" spans="1:6">
      <c r="A14" s="8">
        <v>67</v>
      </c>
      <c r="B14" s="8" t="s">
        <v>2352</v>
      </c>
      <c r="D14" t="s">
        <v>838</v>
      </c>
      <c r="E14" s="8" t="s">
        <v>2355</v>
      </c>
      <c r="F14" s="8">
        <v>88</v>
      </c>
    </row>
    <row r="15" spans="1:6">
      <c r="A15" s="8">
        <v>67</v>
      </c>
      <c r="B15" s="8" t="s">
        <v>2352</v>
      </c>
      <c r="D15" t="s">
        <v>839</v>
      </c>
      <c r="E15" s="8" t="s">
        <v>3722</v>
      </c>
      <c r="F15" s="8">
        <v>92</v>
      </c>
    </row>
    <row r="16" spans="1:6">
      <c r="A16" s="8">
        <v>67</v>
      </c>
      <c r="B16" s="8" t="s">
        <v>2386</v>
      </c>
      <c r="D16" t="s">
        <v>840</v>
      </c>
      <c r="E16" s="8" t="s">
        <v>2711</v>
      </c>
      <c r="F16" s="8">
        <v>93</v>
      </c>
    </row>
    <row r="17" spans="1:6">
      <c r="A17" s="8">
        <v>67</v>
      </c>
      <c r="B17" s="8" t="s">
        <v>2386</v>
      </c>
      <c r="D17" t="s">
        <v>841</v>
      </c>
      <c r="E17" s="8" t="s">
        <v>2711</v>
      </c>
      <c r="F17" s="8">
        <v>94</v>
      </c>
    </row>
    <row r="18" spans="1:6">
      <c r="A18" s="8">
        <v>67</v>
      </c>
      <c r="B18" s="8" t="s">
        <v>2386</v>
      </c>
      <c r="D18" t="s">
        <v>842</v>
      </c>
      <c r="E18" s="8" t="s">
        <v>3169</v>
      </c>
      <c r="F18" s="8">
        <v>95</v>
      </c>
    </row>
    <row r="19" spans="1:6">
      <c r="A19" s="8">
        <v>67</v>
      </c>
      <c r="B19" s="8" t="s">
        <v>843</v>
      </c>
      <c r="D19" t="s">
        <v>843</v>
      </c>
      <c r="F19" s="8">
        <v>96</v>
      </c>
    </row>
    <row r="20" spans="1:6">
      <c r="A20" s="8">
        <v>67</v>
      </c>
      <c r="B20" s="8" t="s">
        <v>844</v>
      </c>
      <c r="D20" t="s">
        <v>844</v>
      </c>
      <c r="F20" s="8">
        <v>98</v>
      </c>
    </row>
    <row r="21" spans="1:6">
      <c r="A21" s="8">
        <v>67</v>
      </c>
      <c r="B21" s="8" t="s">
        <v>3676</v>
      </c>
      <c r="D21" t="s">
        <v>3676</v>
      </c>
      <c r="F21" s="8">
        <v>87</v>
      </c>
    </row>
  </sheetData>
  <phoneticPr fontId="2"/>
  <pageMargins left="0.78700000000000003" right="0.78700000000000003" top="0.98399999999999999" bottom="0.98399999999999999" header="0.51200000000000001" footer="0.51200000000000001"/>
  <headerFooter alignWithMargins="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F51"/>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2183</v>
      </c>
      <c r="E1" s="8" t="s">
        <v>2769</v>
      </c>
      <c r="F1" s="8" t="s">
        <v>3336</v>
      </c>
    </row>
    <row r="2" spans="1:6">
      <c r="A2" s="8">
        <v>66</v>
      </c>
      <c r="B2" s="8" t="s">
        <v>3879</v>
      </c>
      <c r="D2" t="s">
        <v>3880</v>
      </c>
      <c r="F2" s="8">
        <v>4</v>
      </c>
    </row>
    <row r="3" spans="1:6">
      <c r="A3" s="8">
        <v>66</v>
      </c>
      <c r="B3" s="8" t="s">
        <v>3879</v>
      </c>
      <c r="C3" s="8" t="s">
        <v>3881</v>
      </c>
      <c r="D3" t="s">
        <v>3882</v>
      </c>
      <c r="E3" s="8" t="s">
        <v>3883</v>
      </c>
      <c r="F3" s="8">
        <v>7</v>
      </c>
    </row>
    <row r="4" spans="1:6">
      <c r="A4" s="8">
        <v>66</v>
      </c>
      <c r="B4" s="8" t="s">
        <v>3879</v>
      </c>
      <c r="C4" s="8" t="s">
        <v>3881</v>
      </c>
      <c r="D4" t="s">
        <v>3884</v>
      </c>
      <c r="E4" s="8" t="s">
        <v>2495</v>
      </c>
      <c r="F4" s="8">
        <v>13</v>
      </c>
    </row>
    <row r="5" spans="1:6">
      <c r="A5" s="8">
        <v>66</v>
      </c>
      <c r="B5" s="8" t="s">
        <v>3879</v>
      </c>
      <c r="C5" s="8" t="s">
        <v>3881</v>
      </c>
      <c r="D5" t="s">
        <v>3885</v>
      </c>
      <c r="E5" s="8" t="s">
        <v>3886</v>
      </c>
      <c r="F5" s="8">
        <v>20</v>
      </c>
    </row>
    <row r="6" spans="1:6">
      <c r="A6" s="8">
        <v>66</v>
      </c>
      <c r="B6" s="8" t="s">
        <v>3879</v>
      </c>
      <c r="C6" s="8" t="s">
        <v>3714</v>
      </c>
      <c r="D6" t="s">
        <v>3887</v>
      </c>
      <c r="E6" s="8" t="s">
        <v>2598</v>
      </c>
      <c r="F6" s="8">
        <v>22</v>
      </c>
    </row>
    <row r="7" spans="1:6">
      <c r="A7" s="8">
        <v>66</v>
      </c>
      <c r="B7" s="8" t="s">
        <v>3879</v>
      </c>
      <c r="C7" s="8" t="s">
        <v>3714</v>
      </c>
      <c r="D7" t="s">
        <v>3888</v>
      </c>
      <c r="E7" s="8" t="s">
        <v>3889</v>
      </c>
      <c r="F7" s="8">
        <v>25</v>
      </c>
    </row>
    <row r="8" spans="1:6">
      <c r="A8" s="8">
        <v>66</v>
      </c>
      <c r="B8" s="8" t="s">
        <v>3879</v>
      </c>
      <c r="C8" s="8" t="s">
        <v>3714</v>
      </c>
      <c r="D8" t="s">
        <v>3890</v>
      </c>
      <c r="E8" s="8" t="s">
        <v>3665</v>
      </c>
      <c r="F8" s="8">
        <v>29</v>
      </c>
    </row>
    <row r="9" spans="1:6">
      <c r="A9" s="8">
        <v>66</v>
      </c>
      <c r="B9" s="8" t="s">
        <v>3879</v>
      </c>
      <c r="C9" s="8" t="s">
        <v>3714</v>
      </c>
      <c r="D9" t="s">
        <v>3891</v>
      </c>
      <c r="E9" s="8" t="s">
        <v>3665</v>
      </c>
      <c r="F9" s="8">
        <v>31</v>
      </c>
    </row>
    <row r="10" spans="1:6">
      <c r="A10" s="8">
        <v>66</v>
      </c>
      <c r="B10" s="8" t="s">
        <v>3879</v>
      </c>
      <c r="C10" s="8" t="s">
        <v>3714</v>
      </c>
      <c r="D10" t="s">
        <v>3892</v>
      </c>
      <c r="E10" s="8" t="s">
        <v>3893</v>
      </c>
      <c r="F10" s="8">
        <v>35</v>
      </c>
    </row>
    <row r="11" spans="1:6">
      <c r="A11" s="8">
        <v>66</v>
      </c>
      <c r="B11" s="8" t="s">
        <v>3879</v>
      </c>
      <c r="C11" s="8" t="s">
        <v>3714</v>
      </c>
      <c r="D11" t="s">
        <v>3894</v>
      </c>
      <c r="E11" s="8" t="s">
        <v>3718</v>
      </c>
      <c r="F11" s="8">
        <v>39</v>
      </c>
    </row>
    <row r="12" spans="1:6">
      <c r="A12" s="8">
        <v>66</v>
      </c>
      <c r="B12" s="8" t="s">
        <v>3879</v>
      </c>
      <c r="C12" s="8" t="s">
        <v>3714</v>
      </c>
      <c r="D12" t="s">
        <v>3895</v>
      </c>
      <c r="E12" s="8" t="s">
        <v>3730</v>
      </c>
      <c r="F12" s="8">
        <v>43</v>
      </c>
    </row>
    <row r="13" spans="1:6">
      <c r="A13" s="8">
        <v>66</v>
      </c>
      <c r="B13" s="8" t="s">
        <v>3879</v>
      </c>
      <c r="C13" s="8" t="s">
        <v>3714</v>
      </c>
      <c r="D13" t="s">
        <v>3896</v>
      </c>
      <c r="E13" s="8" t="s">
        <v>3897</v>
      </c>
      <c r="F13" s="8">
        <v>47</v>
      </c>
    </row>
    <row r="14" spans="1:6">
      <c r="A14" s="8">
        <v>66</v>
      </c>
      <c r="B14" s="8" t="s">
        <v>3879</v>
      </c>
      <c r="D14" t="s">
        <v>3898</v>
      </c>
      <c r="F14" s="8">
        <v>51</v>
      </c>
    </row>
    <row r="15" spans="1:6">
      <c r="A15" s="8">
        <v>66</v>
      </c>
      <c r="B15" s="8" t="s">
        <v>3879</v>
      </c>
      <c r="C15" s="8" t="s">
        <v>3899</v>
      </c>
      <c r="D15" t="s">
        <v>3900</v>
      </c>
      <c r="E15" s="8" t="s">
        <v>2598</v>
      </c>
      <c r="F15" s="8">
        <v>53</v>
      </c>
    </row>
    <row r="16" spans="1:6">
      <c r="A16" s="8">
        <v>66</v>
      </c>
      <c r="B16" s="8" t="s">
        <v>3879</v>
      </c>
      <c r="C16" s="8" t="s">
        <v>3899</v>
      </c>
      <c r="D16" t="s">
        <v>3901</v>
      </c>
      <c r="E16" s="8" t="s">
        <v>2472</v>
      </c>
      <c r="F16" s="8">
        <v>58</v>
      </c>
    </row>
    <row r="17" spans="1:6">
      <c r="A17" s="8">
        <v>66</v>
      </c>
      <c r="B17" s="8" t="s">
        <v>3879</v>
      </c>
      <c r="C17" s="8" t="s">
        <v>3899</v>
      </c>
      <c r="D17" t="s">
        <v>3902</v>
      </c>
      <c r="E17" s="8" t="s">
        <v>2604</v>
      </c>
      <c r="F17" s="8">
        <v>59</v>
      </c>
    </row>
    <row r="18" spans="1:6">
      <c r="A18" s="8">
        <v>66</v>
      </c>
      <c r="B18" s="8" t="s">
        <v>3879</v>
      </c>
      <c r="C18" s="8" t="s">
        <v>3899</v>
      </c>
      <c r="D18" t="s">
        <v>3903</v>
      </c>
      <c r="E18" s="8" t="s">
        <v>2486</v>
      </c>
      <c r="F18" s="8">
        <v>65</v>
      </c>
    </row>
    <row r="19" spans="1:6">
      <c r="A19" s="8">
        <v>66</v>
      </c>
      <c r="B19" s="8" t="s">
        <v>3879</v>
      </c>
      <c r="C19" s="8" t="s">
        <v>3899</v>
      </c>
      <c r="D19" t="s">
        <v>3904</v>
      </c>
      <c r="E19" s="8" t="s">
        <v>3705</v>
      </c>
      <c r="F19" s="8">
        <v>68</v>
      </c>
    </row>
    <row r="20" spans="1:6">
      <c r="A20" s="8">
        <v>66</v>
      </c>
      <c r="B20" s="8" t="s">
        <v>3879</v>
      </c>
      <c r="D20" t="s">
        <v>3905</v>
      </c>
      <c r="E20" s="8" t="s">
        <v>2598</v>
      </c>
      <c r="F20" s="8">
        <v>69</v>
      </c>
    </row>
    <row r="21" spans="1:6">
      <c r="A21" s="8">
        <v>66</v>
      </c>
      <c r="B21" s="8" t="s">
        <v>3879</v>
      </c>
      <c r="D21" t="s">
        <v>3906</v>
      </c>
      <c r="E21" s="8" t="s">
        <v>3907</v>
      </c>
      <c r="F21" s="8">
        <v>72</v>
      </c>
    </row>
    <row r="22" spans="1:6">
      <c r="A22" s="8">
        <v>66</v>
      </c>
      <c r="B22" s="8" t="s">
        <v>3908</v>
      </c>
      <c r="C22" s="8" t="s">
        <v>3698</v>
      </c>
      <c r="D22" t="s">
        <v>3909</v>
      </c>
      <c r="E22" s="8" t="s">
        <v>3746</v>
      </c>
      <c r="F22" s="8">
        <v>74</v>
      </c>
    </row>
    <row r="23" spans="1:6">
      <c r="A23" s="8">
        <v>66</v>
      </c>
      <c r="B23" s="8" t="s">
        <v>3908</v>
      </c>
      <c r="C23" s="8" t="s">
        <v>3698</v>
      </c>
      <c r="D23" t="s">
        <v>4212</v>
      </c>
      <c r="E23" s="8" t="s">
        <v>3249</v>
      </c>
      <c r="F23" s="8">
        <v>79</v>
      </c>
    </row>
    <row r="24" spans="1:6">
      <c r="A24" s="8">
        <v>66</v>
      </c>
      <c r="B24" s="8" t="s">
        <v>3908</v>
      </c>
      <c r="C24" s="8" t="s">
        <v>3698</v>
      </c>
      <c r="D24" t="s">
        <v>3910</v>
      </c>
      <c r="E24" s="8" t="s">
        <v>3911</v>
      </c>
      <c r="F24" s="8">
        <v>83</v>
      </c>
    </row>
    <row r="25" spans="1:6">
      <c r="A25" s="8">
        <v>66</v>
      </c>
      <c r="B25" s="8" t="s">
        <v>3908</v>
      </c>
      <c r="C25" s="8" t="s">
        <v>3698</v>
      </c>
      <c r="D25" t="s">
        <v>3912</v>
      </c>
      <c r="E25" s="8" t="s">
        <v>3913</v>
      </c>
      <c r="F25" s="8">
        <v>87</v>
      </c>
    </row>
    <row r="26" spans="1:6">
      <c r="A26" s="8">
        <v>66</v>
      </c>
      <c r="B26" s="8" t="s">
        <v>3908</v>
      </c>
      <c r="C26" s="8" t="s">
        <v>3698</v>
      </c>
      <c r="D26" t="s">
        <v>3914</v>
      </c>
      <c r="E26" s="8" t="s">
        <v>2452</v>
      </c>
      <c r="F26" s="8">
        <v>91</v>
      </c>
    </row>
    <row r="27" spans="1:6">
      <c r="A27" s="8">
        <v>66</v>
      </c>
      <c r="B27" s="8" t="s">
        <v>3908</v>
      </c>
      <c r="C27" s="8" t="s">
        <v>3698</v>
      </c>
      <c r="D27" t="s">
        <v>3915</v>
      </c>
      <c r="E27" s="8" t="s">
        <v>2673</v>
      </c>
      <c r="F27" s="8">
        <v>95</v>
      </c>
    </row>
    <row r="28" spans="1:6">
      <c r="A28" s="8">
        <v>66</v>
      </c>
      <c r="B28" s="8" t="s">
        <v>3908</v>
      </c>
      <c r="C28" s="8" t="s">
        <v>3752</v>
      </c>
      <c r="D28" t="s">
        <v>3916</v>
      </c>
      <c r="E28" s="8" t="s">
        <v>3907</v>
      </c>
      <c r="F28" s="8">
        <v>99</v>
      </c>
    </row>
    <row r="29" spans="1:6">
      <c r="A29" s="8">
        <v>66</v>
      </c>
      <c r="B29" s="8" t="s">
        <v>3908</v>
      </c>
      <c r="C29" s="8" t="s">
        <v>3752</v>
      </c>
      <c r="D29" t="s">
        <v>3917</v>
      </c>
      <c r="E29" s="8" t="s">
        <v>3757</v>
      </c>
      <c r="F29" s="8">
        <v>101</v>
      </c>
    </row>
    <row r="30" spans="1:6">
      <c r="A30" s="8">
        <v>66</v>
      </c>
      <c r="B30" s="8" t="s">
        <v>3908</v>
      </c>
      <c r="C30" s="8" t="s">
        <v>3752</v>
      </c>
      <c r="D30" t="s">
        <v>3918</v>
      </c>
      <c r="E30" s="8" t="s">
        <v>3919</v>
      </c>
      <c r="F30" s="8">
        <v>103</v>
      </c>
    </row>
    <row r="31" spans="1:6">
      <c r="A31" s="8">
        <v>66</v>
      </c>
      <c r="B31" s="8" t="s">
        <v>3908</v>
      </c>
      <c r="C31" s="8" t="s">
        <v>3752</v>
      </c>
      <c r="D31" t="s">
        <v>3920</v>
      </c>
      <c r="E31" s="8" t="s">
        <v>3921</v>
      </c>
      <c r="F31" s="8">
        <v>104</v>
      </c>
    </row>
    <row r="32" spans="1:6">
      <c r="A32" s="8">
        <v>66</v>
      </c>
      <c r="B32" s="8" t="s">
        <v>3908</v>
      </c>
      <c r="C32" s="8" t="s">
        <v>3752</v>
      </c>
      <c r="D32" t="s">
        <v>3922</v>
      </c>
      <c r="E32" s="8" t="s">
        <v>3923</v>
      </c>
      <c r="F32" s="8">
        <v>107</v>
      </c>
    </row>
    <row r="33" spans="1:6">
      <c r="A33" s="8">
        <v>66</v>
      </c>
      <c r="B33" s="8" t="s">
        <v>3908</v>
      </c>
      <c r="C33" s="8" t="s">
        <v>3752</v>
      </c>
      <c r="D33" t="s">
        <v>3924</v>
      </c>
      <c r="E33" s="8" t="s">
        <v>2474</v>
      </c>
      <c r="F33" s="8">
        <v>108</v>
      </c>
    </row>
    <row r="34" spans="1:6">
      <c r="A34" s="8">
        <v>66</v>
      </c>
      <c r="B34" s="8" t="s">
        <v>3908</v>
      </c>
      <c r="C34" s="8" t="s">
        <v>3752</v>
      </c>
      <c r="D34" t="s">
        <v>3925</v>
      </c>
      <c r="E34" s="8" t="s">
        <v>3736</v>
      </c>
      <c r="F34" s="8">
        <v>110</v>
      </c>
    </row>
    <row r="35" spans="1:6">
      <c r="A35" s="8">
        <v>66</v>
      </c>
      <c r="B35" s="8" t="s">
        <v>3908</v>
      </c>
      <c r="C35" s="8" t="s">
        <v>3752</v>
      </c>
      <c r="D35" t="s">
        <v>3926</v>
      </c>
      <c r="E35" s="8" t="s">
        <v>3545</v>
      </c>
      <c r="F35" s="8">
        <v>111</v>
      </c>
    </row>
    <row r="36" spans="1:6">
      <c r="A36" s="8">
        <v>66</v>
      </c>
      <c r="B36" s="8" t="s">
        <v>3908</v>
      </c>
      <c r="C36" s="8" t="s">
        <v>3752</v>
      </c>
      <c r="D36" t="s">
        <v>3916</v>
      </c>
      <c r="E36" s="8" t="s">
        <v>3339</v>
      </c>
      <c r="F36" s="8">
        <v>113</v>
      </c>
    </row>
    <row r="37" spans="1:6">
      <c r="A37" s="8">
        <v>66</v>
      </c>
      <c r="B37" s="8" t="s">
        <v>3908</v>
      </c>
      <c r="C37" s="8" t="s">
        <v>3752</v>
      </c>
      <c r="D37" t="s">
        <v>3927</v>
      </c>
      <c r="E37" s="8" t="s">
        <v>3928</v>
      </c>
      <c r="F37" s="8">
        <v>117</v>
      </c>
    </row>
    <row r="38" spans="1:6">
      <c r="A38" s="8">
        <v>66</v>
      </c>
      <c r="B38" s="8" t="s">
        <v>3929</v>
      </c>
      <c r="D38" t="s">
        <v>3930</v>
      </c>
      <c r="E38" s="8" t="s">
        <v>3931</v>
      </c>
      <c r="F38" s="8">
        <v>119</v>
      </c>
    </row>
    <row r="39" spans="1:6">
      <c r="A39" s="8">
        <v>66</v>
      </c>
      <c r="B39" s="8" t="s">
        <v>3929</v>
      </c>
      <c r="D39" t="s">
        <v>3932</v>
      </c>
      <c r="E39" s="8" t="s">
        <v>3722</v>
      </c>
      <c r="F39" s="8">
        <v>122</v>
      </c>
    </row>
    <row r="40" spans="1:6">
      <c r="A40" s="8">
        <v>66</v>
      </c>
      <c r="B40" s="8" t="s">
        <v>3929</v>
      </c>
      <c r="D40" t="s">
        <v>3933</v>
      </c>
      <c r="E40" s="8" t="s">
        <v>3934</v>
      </c>
      <c r="F40" s="8">
        <v>125</v>
      </c>
    </row>
    <row r="41" spans="1:6">
      <c r="A41" s="8">
        <v>66</v>
      </c>
      <c r="B41" s="8" t="s">
        <v>3929</v>
      </c>
      <c r="D41" t="s">
        <v>3933</v>
      </c>
      <c r="E41" s="8" t="s">
        <v>3722</v>
      </c>
      <c r="F41" s="8">
        <v>129</v>
      </c>
    </row>
    <row r="42" spans="1:6">
      <c r="A42" s="8">
        <v>66</v>
      </c>
      <c r="B42" s="8" t="s">
        <v>3929</v>
      </c>
      <c r="D42" t="s">
        <v>3933</v>
      </c>
      <c r="E42" s="8" t="s">
        <v>3935</v>
      </c>
      <c r="F42" s="8">
        <v>136</v>
      </c>
    </row>
    <row r="43" spans="1:6">
      <c r="A43" s="8">
        <v>66</v>
      </c>
      <c r="B43" s="8" t="s">
        <v>3929</v>
      </c>
      <c r="D43" t="s">
        <v>3933</v>
      </c>
      <c r="E43" s="8" t="s">
        <v>2474</v>
      </c>
      <c r="F43" s="8">
        <v>137</v>
      </c>
    </row>
    <row r="44" spans="1:6">
      <c r="A44" s="8">
        <v>66</v>
      </c>
      <c r="B44" s="8" t="s">
        <v>3929</v>
      </c>
      <c r="D44" t="s">
        <v>3933</v>
      </c>
      <c r="E44" s="8" t="s">
        <v>3936</v>
      </c>
      <c r="F44" s="8">
        <v>140</v>
      </c>
    </row>
    <row r="45" spans="1:6">
      <c r="A45" s="8">
        <v>66</v>
      </c>
      <c r="B45" s="8" t="s">
        <v>3929</v>
      </c>
      <c r="D45" t="s">
        <v>3933</v>
      </c>
      <c r="E45" s="8" t="s">
        <v>2486</v>
      </c>
      <c r="F45" s="8">
        <v>141</v>
      </c>
    </row>
    <row r="46" spans="1:6">
      <c r="A46" s="8">
        <v>66</v>
      </c>
      <c r="B46" s="8" t="s">
        <v>3929</v>
      </c>
      <c r="D46" t="s">
        <v>3933</v>
      </c>
      <c r="E46" s="8" t="s">
        <v>3937</v>
      </c>
      <c r="F46" s="8">
        <v>142</v>
      </c>
    </row>
    <row r="47" spans="1:6">
      <c r="A47" s="8">
        <v>66</v>
      </c>
      <c r="B47" s="8" t="s">
        <v>2352</v>
      </c>
      <c r="D47" t="s">
        <v>3938</v>
      </c>
      <c r="E47" s="8" t="s">
        <v>3652</v>
      </c>
      <c r="F47" s="8">
        <v>143</v>
      </c>
    </row>
    <row r="48" spans="1:6">
      <c r="A48" s="8">
        <v>66</v>
      </c>
      <c r="B48" s="8" t="s">
        <v>2352</v>
      </c>
      <c r="D48" t="s">
        <v>816</v>
      </c>
      <c r="E48" s="8" t="s">
        <v>3274</v>
      </c>
      <c r="F48" s="8">
        <v>149</v>
      </c>
    </row>
    <row r="49" spans="1:6">
      <c r="A49" s="8">
        <v>66</v>
      </c>
      <c r="B49" s="8" t="s">
        <v>2352</v>
      </c>
      <c r="D49" t="s">
        <v>817</v>
      </c>
      <c r="E49" s="8" t="s">
        <v>2503</v>
      </c>
      <c r="F49" s="8">
        <v>154</v>
      </c>
    </row>
    <row r="50" spans="1:6">
      <c r="A50" s="8">
        <v>66</v>
      </c>
      <c r="B50" s="8" t="s">
        <v>3684</v>
      </c>
      <c r="D50" t="s">
        <v>3684</v>
      </c>
      <c r="F50" s="8">
        <v>159</v>
      </c>
    </row>
    <row r="51" spans="1:6">
      <c r="A51" s="8">
        <v>66</v>
      </c>
      <c r="B51" s="8" t="s">
        <v>818</v>
      </c>
      <c r="D51" t="s">
        <v>818</v>
      </c>
      <c r="F51" s="8">
        <v>159</v>
      </c>
    </row>
  </sheetData>
  <phoneticPr fontId="2"/>
  <pageMargins left="0.78700000000000003" right="0.78700000000000003" top="0.98399999999999999" bottom="0.98399999999999999" header="0.51200000000000001" footer="0.51200000000000001"/>
  <headerFooter alignWithMargins="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F21"/>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875</v>
      </c>
      <c r="E1" s="8" t="s">
        <v>2769</v>
      </c>
      <c r="F1" s="8" t="s">
        <v>3336</v>
      </c>
    </row>
    <row r="2" spans="1:6">
      <c r="A2" s="8">
        <v>65</v>
      </c>
      <c r="B2" s="8" t="s">
        <v>3229</v>
      </c>
      <c r="D2" t="s">
        <v>3229</v>
      </c>
      <c r="F2" s="8">
        <v>3</v>
      </c>
    </row>
    <row r="3" spans="1:6">
      <c r="A3" s="8">
        <v>65</v>
      </c>
      <c r="B3" s="8" t="s">
        <v>3229</v>
      </c>
      <c r="D3" t="s">
        <v>3854</v>
      </c>
      <c r="E3" s="8" t="s">
        <v>2878</v>
      </c>
      <c r="F3" s="8">
        <v>4</v>
      </c>
    </row>
    <row r="4" spans="1:6">
      <c r="A4" s="8">
        <v>65</v>
      </c>
      <c r="B4" s="8" t="s">
        <v>3229</v>
      </c>
      <c r="D4" t="s">
        <v>3855</v>
      </c>
      <c r="E4" s="8" t="s">
        <v>2351</v>
      </c>
      <c r="F4" s="8">
        <v>10</v>
      </c>
    </row>
    <row r="5" spans="1:6">
      <c r="A5" s="8">
        <v>65</v>
      </c>
      <c r="B5" s="8" t="s">
        <v>3229</v>
      </c>
      <c r="D5" t="s">
        <v>3856</v>
      </c>
      <c r="E5" s="8" t="s">
        <v>2655</v>
      </c>
      <c r="F5" s="8">
        <v>14</v>
      </c>
    </row>
    <row r="6" spans="1:6">
      <c r="A6" s="8">
        <v>65</v>
      </c>
      <c r="B6" s="8" t="s">
        <v>3229</v>
      </c>
      <c r="D6" t="s">
        <v>3857</v>
      </c>
      <c r="E6" s="8" t="s">
        <v>2489</v>
      </c>
      <c r="F6" s="8">
        <v>17</v>
      </c>
    </row>
    <row r="7" spans="1:6">
      <c r="A7" s="8">
        <v>65</v>
      </c>
      <c r="B7" s="8" t="s">
        <v>3229</v>
      </c>
      <c r="D7" t="s">
        <v>3858</v>
      </c>
      <c r="E7" s="8" t="s">
        <v>2474</v>
      </c>
      <c r="F7" s="8">
        <v>19</v>
      </c>
    </row>
    <row r="8" spans="1:6">
      <c r="A8" s="8">
        <v>65</v>
      </c>
      <c r="B8" s="8" t="s">
        <v>3229</v>
      </c>
      <c r="D8" t="s">
        <v>3859</v>
      </c>
      <c r="E8" s="8" t="s">
        <v>3169</v>
      </c>
      <c r="F8" s="8">
        <v>21</v>
      </c>
    </row>
    <row r="9" spans="1:6">
      <c r="A9" s="8">
        <v>65</v>
      </c>
      <c r="B9" s="8" t="s">
        <v>3229</v>
      </c>
      <c r="D9" t="s">
        <v>3860</v>
      </c>
      <c r="E9" s="8" t="s">
        <v>3861</v>
      </c>
      <c r="F9" s="8">
        <v>26</v>
      </c>
    </row>
    <row r="10" spans="1:6">
      <c r="A10" s="8">
        <v>65</v>
      </c>
      <c r="B10" s="8" t="s">
        <v>3862</v>
      </c>
      <c r="D10" t="s">
        <v>3863</v>
      </c>
      <c r="E10" s="8" t="s">
        <v>3864</v>
      </c>
      <c r="F10" s="8">
        <v>30</v>
      </c>
    </row>
    <row r="11" spans="1:6">
      <c r="A11" s="8">
        <v>65</v>
      </c>
      <c r="B11" s="8" t="s">
        <v>2352</v>
      </c>
      <c r="D11" t="s">
        <v>3865</v>
      </c>
      <c r="E11" s="8" t="s">
        <v>3274</v>
      </c>
      <c r="F11" s="8">
        <v>48</v>
      </c>
    </row>
    <row r="12" spans="1:6">
      <c r="A12" s="8">
        <v>65</v>
      </c>
      <c r="B12" s="8" t="s">
        <v>2352</v>
      </c>
      <c r="D12" t="s">
        <v>3866</v>
      </c>
      <c r="E12" s="8" t="s">
        <v>3650</v>
      </c>
      <c r="F12" s="8">
        <v>51</v>
      </c>
    </row>
    <row r="13" spans="1:6">
      <c r="A13" s="8">
        <v>65</v>
      </c>
      <c r="B13" s="8" t="s">
        <v>2352</v>
      </c>
      <c r="D13" t="s">
        <v>3867</v>
      </c>
      <c r="E13" s="8" t="s">
        <v>3650</v>
      </c>
      <c r="F13" s="8">
        <v>53</v>
      </c>
    </row>
    <row r="14" spans="1:6">
      <c r="A14" s="8">
        <v>65</v>
      </c>
      <c r="B14" s="8" t="s">
        <v>2352</v>
      </c>
      <c r="D14" t="s">
        <v>3868</v>
      </c>
      <c r="E14" s="8" t="s">
        <v>3869</v>
      </c>
      <c r="F14" s="8">
        <v>57</v>
      </c>
    </row>
    <row r="15" spans="1:6">
      <c r="A15" s="8">
        <v>65</v>
      </c>
      <c r="B15" s="8" t="s">
        <v>2352</v>
      </c>
      <c r="D15" t="s">
        <v>3870</v>
      </c>
      <c r="E15" s="8" t="s">
        <v>2460</v>
      </c>
      <c r="F15" s="8">
        <v>59</v>
      </c>
    </row>
    <row r="16" spans="1:6">
      <c r="A16" s="8">
        <v>65</v>
      </c>
      <c r="B16" s="8" t="s">
        <v>2468</v>
      </c>
      <c r="D16" t="s">
        <v>3871</v>
      </c>
      <c r="E16" s="8" t="s">
        <v>3872</v>
      </c>
      <c r="F16" s="8">
        <v>60</v>
      </c>
    </row>
    <row r="17" spans="1:6">
      <c r="A17" s="8">
        <v>65</v>
      </c>
      <c r="B17" s="8" t="s">
        <v>2468</v>
      </c>
      <c r="D17" t="s">
        <v>3873</v>
      </c>
      <c r="E17" s="8" t="s">
        <v>3874</v>
      </c>
      <c r="F17" s="8">
        <v>67</v>
      </c>
    </row>
    <row r="18" spans="1:6">
      <c r="A18" s="8">
        <v>65</v>
      </c>
      <c r="B18" s="8" t="s">
        <v>2468</v>
      </c>
      <c r="D18" t="s">
        <v>3875</v>
      </c>
      <c r="E18" s="8" t="s">
        <v>3876</v>
      </c>
      <c r="F18" s="8">
        <v>77</v>
      </c>
    </row>
    <row r="19" spans="1:6">
      <c r="A19" s="8">
        <v>65</v>
      </c>
      <c r="D19" s="8" t="s">
        <v>3877</v>
      </c>
    </row>
    <row r="20" spans="1:6">
      <c r="A20" s="8">
        <v>65</v>
      </c>
      <c r="B20" s="8" t="s">
        <v>3878</v>
      </c>
      <c r="D20" t="s">
        <v>3878</v>
      </c>
      <c r="E20" s="8" t="s">
        <v>2503</v>
      </c>
      <c r="F20" s="8">
        <v>84</v>
      </c>
    </row>
    <row r="21" spans="1:6">
      <c r="A21" s="8">
        <v>65</v>
      </c>
      <c r="B21" s="8" t="s">
        <v>3676</v>
      </c>
      <c r="D21" t="s">
        <v>3676</v>
      </c>
      <c r="F21" s="8">
        <v>16</v>
      </c>
    </row>
  </sheetData>
  <phoneticPr fontId="2"/>
  <pageMargins left="0.78700000000000003" right="0.78700000000000003" top="0.98399999999999999" bottom="0.98399999999999999" header="0.51200000000000001" footer="0.51200000000000001"/>
  <headerFooter alignWithMargins="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F24"/>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2182</v>
      </c>
      <c r="E1" s="8" t="s">
        <v>2769</v>
      </c>
      <c r="F1" s="8" t="s">
        <v>3336</v>
      </c>
    </row>
    <row r="2" spans="1:6">
      <c r="A2" s="8">
        <v>64</v>
      </c>
      <c r="B2" s="8" t="s">
        <v>3229</v>
      </c>
      <c r="D2" t="s">
        <v>3229</v>
      </c>
      <c r="F2" s="8">
        <v>3</v>
      </c>
    </row>
    <row r="3" spans="1:6">
      <c r="A3" s="8">
        <v>64</v>
      </c>
      <c r="B3" s="8" t="s">
        <v>3229</v>
      </c>
      <c r="D3" t="s">
        <v>3821</v>
      </c>
      <c r="E3" s="8" t="s">
        <v>3822</v>
      </c>
      <c r="F3" s="8">
        <v>4</v>
      </c>
    </row>
    <row r="4" spans="1:6">
      <c r="A4" s="8">
        <v>64</v>
      </c>
      <c r="B4" s="8" t="s">
        <v>3229</v>
      </c>
      <c r="D4" t="s">
        <v>3823</v>
      </c>
      <c r="E4" s="8" t="s">
        <v>3824</v>
      </c>
      <c r="F4" s="8">
        <v>13</v>
      </c>
    </row>
    <row r="5" spans="1:6">
      <c r="A5" s="8">
        <v>64</v>
      </c>
      <c r="B5" s="8" t="s">
        <v>3229</v>
      </c>
      <c r="D5" t="s">
        <v>3825</v>
      </c>
      <c r="E5" s="8" t="s">
        <v>2532</v>
      </c>
      <c r="F5" s="8">
        <v>17</v>
      </c>
    </row>
    <row r="6" spans="1:6">
      <c r="A6" s="8">
        <v>64</v>
      </c>
      <c r="B6" s="8" t="s">
        <v>3229</v>
      </c>
      <c r="D6" t="s">
        <v>3826</v>
      </c>
      <c r="E6" s="8" t="s">
        <v>2486</v>
      </c>
      <c r="F6" s="8">
        <v>19</v>
      </c>
    </row>
    <row r="7" spans="1:6">
      <c r="A7" s="8">
        <v>64</v>
      </c>
      <c r="B7" s="8" t="s">
        <v>3229</v>
      </c>
      <c r="D7" t="s">
        <v>3827</v>
      </c>
      <c r="E7" s="8" t="s">
        <v>3828</v>
      </c>
      <c r="F7" s="8">
        <v>23</v>
      </c>
    </row>
    <row r="8" spans="1:6">
      <c r="A8" s="8">
        <v>64</v>
      </c>
      <c r="B8" s="8" t="s">
        <v>2352</v>
      </c>
      <c r="D8" t="s">
        <v>3829</v>
      </c>
      <c r="E8" s="8" t="s">
        <v>3830</v>
      </c>
      <c r="F8" s="8">
        <v>24</v>
      </c>
    </row>
    <row r="9" spans="1:6">
      <c r="A9" s="8">
        <v>64</v>
      </c>
      <c r="B9" s="8" t="s">
        <v>2352</v>
      </c>
      <c r="D9" t="s">
        <v>3831</v>
      </c>
      <c r="E9" s="8" t="s">
        <v>3832</v>
      </c>
      <c r="F9" s="8">
        <v>35</v>
      </c>
    </row>
    <row r="10" spans="1:6">
      <c r="A10" s="8">
        <v>64</v>
      </c>
      <c r="B10" s="8" t="s">
        <v>2352</v>
      </c>
      <c r="D10" t="s">
        <v>3833</v>
      </c>
      <c r="E10" s="8" t="s">
        <v>3834</v>
      </c>
      <c r="F10" s="8">
        <v>39</v>
      </c>
    </row>
    <row r="11" spans="1:6">
      <c r="A11" s="8">
        <v>64</v>
      </c>
      <c r="B11" s="8" t="s">
        <v>2352</v>
      </c>
      <c r="D11" t="s">
        <v>3835</v>
      </c>
      <c r="E11" s="8" t="s">
        <v>3396</v>
      </c>
      <c r="F11" s="8">
        <v>45</v>
      </c>
    </row>
    <row r="12" spans="1:6">
      <c r="A12" s="8">
        <v>64</v>
      </c>
      <c r="B12" s="8" t="s">
        <v>2352</v>
      </c>
      <c r="D12" t="s">
        <v>3836</v>
      </c>
      <c r="E12" s="8" t="s">
        <v>3837</v>
      </c>
      <c r="F12" s="8">
        <v>48</v>
      </c>
    </row>
    <row r="13" spans="1:6">
      <c r="A13" s="8">
        <v>64</v>
      </c>
      <c r="B13" s="8" t="s">
        <v>2352</v>
      </c>
      <c r="D13" t="s">
        <v>3838</v>
      </c>
      <c r="E13" s="8" t="s">
        <v>3839</v>
      </c>
      <c r="F13" s="8">
        <v>53</v>
      </c>
    </row>
    <row r="14" spans="1:6">
      <c r="A14" s="8">
        <v>64</v>
      </c>
      <c r="B14" s="8" t="s">
        <v>2352</v>
      </c>
      <c r="D14" t="s">
        <v>3840</v>
      </c>
      <c r="E14" s="8" t="s">
        <v>3841</v>
      </c>
      <c r="F14" s="8">
        <v>56</v>
      </c>
    </row>
    <row r="15" spans="1:6">
      <c r="A15" s="8">
        <v>64</v>
      </c>
      <c r="B15" s="8" t="s">
        <v>2468</v>
      </c>
      <c r="D15" t="s">
        <v>3842</v>
      </c>
      <c r="F15" s="8">
        <v>63</v>
      </c>
    </row>
    <row r="16" spans="1:6">
      <c r="A16" s="8">
        <v>64</v>
      </c>
      <c r="B16" s="8" t="s">
        <v>2468</v>
      </c>
      <c r="D16" t="s">
        <v>3843</v>
      </c>
      <c r="E16" s="8" t="s">
        <v>3844</v>
      </c>
      <c r="F16" s="8">
        <v>65</v>
      </c>
    </row>
    <row r="17" spans="1:6">
      <c r="A17" s="8">
        <v>64</v>
      </c>
      <c r="B17" s="8" t="s">
        <v>2468</v>
      </c>
      <c r="D17" t="s">
        <v>3845</v>
      </c>
      <c r="E17" s="8" t="s">
        <v>3846</v>
      </c>
      <c r="F17" s="8">
        <v>65</v>
      </c>
    </row>
    <row r="18" spans="1:6">
      <c r="A18" s="8">
        <v>64</v>
      </c>
      <c r="B18" s="8" t="s">
        <v>2468</v>
      </c>
      <c r="D18" t="s">
        <v>3847</v>
      </c>
      <c r="E18" s="8" t="s">
        <v>3169</v>
      </c>
      <c r="F18" s="8">
        <v>67</v>
      </c>
    </row>
    <row r="19" spans="1:6">
      <c r="A19" s="8">
        <v>64</v>
      </c>
      <c r="B19" s="8" t="s">
        <v>2468</v>
      </c>
      <c r="D19" t="s">
        <v>3848</v>
      </c>
      <c r="E19" s="8" t="s">
        <v>3169</v>
      </c>
      <c r="F19" s="8">
        <v>69</v>
      </c>
    </row>
    <row r="20" spans="1:6">
      <c r="A20" s="8">
        <v>64</v>
      </c>
      <c r="B20" s="8" t="s">
        <v>2468</v>
      </c>
      <c r="D20" t="s">
        <v>3849</v>
      </c>
      <c r="E20" s="8" t="s">
        <v>3850</v>
      </c>
      <c r="F20" s="8">
        <v>70</v>
      </c>
    </row>
    <row r="21" spans="1:6">
      <c r="A21" s="8">
        <v>64</v>
      </c>
      <c r="B21" s="8" t="s">
        <v>3851</v>
      </c>
      <c r="D21" t="s">
        <v>3851</v>
      </c>
      <c r="F21" s="8">
        <v>71</v>
      </c>
    </row>
    <row r="22" spans="1:6">
      <c r="A22" s="8">
        <v>64</v>
      </c>
      <c r="B22" s="8" t="s">
        <v>3852</v>
      </c>
      <c r="D22" t="s">
        <v>3852</v>
      </c>
      <c r="F22" s="8">
        <v>72</v>
      </c>
    </row>
    <row r="23" spans="1:6">
      <c r="A23" s="8">
        <v>64</v>
      </c>
      <c r="B23" s="8" t="s">
        <v>3853</v>
      </c>
      <c r="D23" t="s">
        <v>3853</v>
      </c>
      <c r="E23" s="8" t="s">
        <v>3652</v>
      </c>
      <c r="F23" s="8">
        <v>74</v>
      </c>
    </row>
    <row r="24" spans="1:6">
      <c r="A24" s="8">
        <v>64</v>
      </c>
      <c r="B24" s="8" t="s">
        <v>3684</v>
      </c>
      <c r="D24" t="s">
        <v>3684</v>
      </c>
      <c r="F24" s="8">
        <v>64</v>
      </c>
    </row>
  </sheetData>
  <phoneticPr fontId="2"/>
  <pageMargins left="0.78700000000000003" right="0.78700000000000003" top="0.98399999999999999" bottom="0.98399999999999999" header="0.51200000000000001" footer="0.51200000000000001"/>
  <headerFooter alignWithMargins="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F27"/>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2181</v>
      </c>
      <c r="E1" s="8" t="s">
        <v>2769</v>
      </c>
      <c r="F1" s="8" t="s">
        <v>3336</v>
      </c>
    </row>
    <row r="2" spans="1:6">
      <c r="A2" s="8">
        <v>63</v>
      </c>
      <c r="B2" s="8" t="s">
        <v>3793</v>
      </c>
      <c r="D2" t="s">
        <v>3793</v>
      </c>
      <c r="F2" s="8">
        <v>3</v>
      </c>
    </row>
    <row r="3" spans="1:6">
      <c r="A3" s="8">
        <v>63</v>
      </c>
      <c r="B3" s="8" t="s">
        <v>3793</v>
      </c>
      <c r="D3" t="s">
        <v>3794</v>
      </c>
      <c r="E3" s="8" t="s">
        <v>3652</v>
      </c>
      <c r="F3" s="8">
        <v>4</v>
      </c>
    </row>
    <row r="4" spans="1:6">
      <c r="A4" s="8">
        <v>63</v>
      </c>
      <c r="B4" s="8" t="s">
        <v>3793</v>
      </c>
      <c r="D4" t="s">
        <v>3795</v>
      </c>
      <c r="E4" s="8" t="s">
        <v>3718</v>
      </c>
      <c r="F4" s="8">
        <v>10</v>
      </c>
    </row>
    <row r="5" spans="1:6">
      <c r="A5" s="8">
        <v>63</v>
      </c>
      <c r="B5" s="8" t="s">
        <v>3793</v>
      </c>
      <c r="D5" t="s">
        <v>3796</v>
      </c>
      <c r="E5" s="8" t="s">
        <v>2673</v>
      </c>
      <c r="F5" s="8">
        <v>15</v>
      </c>
    </row>
    <row r="6" spans="1:6">
      <c r="A6" s="8">
        <v>63</v>
      </c>
      <c r="B6" s="8" t="s">
        <v>3793</v>
      </c>
      <c r="D6" t="s">
        <v>3797</v>
      </c>
      <c r="E6" s="8" t="s">
        <v>2598</v>
      </c>
      <c r="F6" s="8">
        <v>23</v>
      </c>
    </row>
    <row r="7" spans="1:6">
      <c r="A7" s="8">
        <v>63</v>
      </c>
      <c r="B7" s="8" t="s">
        <v>3793</v>
      </c>
      <c r="D7" t="s">
        <v>3798</v>
      </c>
      <c r="E7" s="8" t="s">
        <v>2501</v>
      </c>
      <c r="F7" s="8">
        <v>25</v>
      </c>
    </row>
    <row r="8" spans="1:6">
      <c r="A8" s="8">
        <v>63</v>
      </c>
      <c r="B8" s="8" t="s">
        <v>2352</v>
      </c>
      <c r="D8" t="s">
        <v>3799</v>
      </c>
      <c r="E8" s="8" t="s">
        <v>3757</v>
      </c>
      <c r="F8" s="8">
        <v>36</v>
      </c>
    </row>
    <row r="9" spans="1:6">
      <c r="A9" s="8">
        <v>63</v>
      </c>
      <c r="B9" s="8" t="s">
        <v>2352</v>
      </c>
      <c r="D9" t="s">
        <v>3800</v>
      </c>
      <c r="E9" s="8" t="s">
        <v>3743</v>
      </c>
      <c r="F9" s="8">
        <v>44</v>
      </c>
    </row>
    <row r="10" spans="1:6">
      <c r="A10" s="8">
        <v>63</v>
      </c>
      <c r="B10" s="8" t="s">
        <v>2352</v>
      </c>
      <c r="D10" t="s">
        <v>3801</v>
      </c>
      <c r="E10" s="8" t="s">
        <v>2472</v>
      </c>
      <c r="F10" s="8">
        <v>46</v>
      </c>
    </row>
    <row r="11" spans="1:6">
      <c r="A11" s="8">
        <v>63</v>
      </c>
      <c r="B11" s="8" t="s">
        <v>2352</v>
      </c>
      <c r="D11" t="s">
        <v>3802</v>
      </c>
      <c r="E11" s="8" t="s">
        <v>2472</v>
      </c>
      <c r="F11" s="8">
        <v>48</v>
      </c>
    </row>
    <row r="12" spans="1:6">
      <c r="A12" s="8">
        <v>63</v>
      </c>
      <c r="B12" s="8" t="s">
        <v>2352</v>
      </c>
      <c r="D12" t="s">
        <v>3803</v>
      </c>
      <c r="E12" s="8" t="s">
        <v>3804</v>
      </c>
      <c r="F12" s="8">
        <v>50</v>
      </c>
    </row>
    <row r="13" spans="1:6">
      <c r="A13" s="8">
        <v>63</v>
      </c>
      <c r="B13" s="8" t="s">
        <v>2352</v>
      </c>
      <c r="D13" t="s">
        <v>3805</v>
      </c>
      <c r="E13" s="8" t="s">
        <v>3804</v>
      </c>
      <c r="F13" s="8">
        <v>51</v>
      </c>
    </row>
    <row r="14" spans="1:6">
      <c r="A14" s="8">
        <v>63</v>
      </c>
      <c r="B14" s="8" t="s">
        <v>2352</v>
      </c>
      <c r="D14" t="s">
        <v>3806</v>
      </c>
      <c r="E14" s="8" t="s">
        <v>3807</v>
      </c>
      <c r="F14" s="8">
        <v>52</v>
      </c>
    </row>
    <row r="15" spans="1:6">
      <c r="A15" s="8">
        <v>63</v>
      </c>
      <c r="B15" s="8" t="s">
        <v>2352</v>
      </c>
      <c r="D15" t="s">
        <v>3808</v>
      </c>
      <c r="E15" s="8" t="s">
        <v>2503</v>
      </c>
      <c r="F15" s="8">
        <v>54</v>
      </c>
    </row>
    <row r="16" spans="1:6">
      <c r="A16" s="8">
        <v>63</v>
      </c>
      <c r="B16" s="8" t="s">
        <v>2468</v>
      </c>
      <c r="D16" t="s">
        <v>3809</v>
      </c>
      <c r="F16" s="8">
        <v>61</v>
      </c>
    </row>
    <row r="17" spans="1:6">
      <c r="A17" s="8">
        <v>63</v>
      </c>
      <c r="B17" s="8" t="s">
        <v>2468</v>
      </c>
      <c r="D17" t="s">
        <v>3810</v>
      </c>
      <c r="F17" s="8">
        <v>62</v>
      </c>
    </row>
    <row r="18" spans="1:6">
      <c r="A18" s="8">
        <v>63</v>
      </c>
      <c r="B18" s="8" t="s">
        <v>2468</v>
      </c>
      <c r="D18" t="s">
        <v>3811</v>
      </c>
      <c r="F18" s="8">
        <v>64</v>
      </c>
    </row>
    <row r="19" spans="1:6">
      <c r="A19" s="8">
        <v>63</v>
      </c>
      <c r="B19" s="8" t="s">
        <v>2468</v>
      </c>
      <c r="D19" t="s">
        <v>3812</v>
      </c>
      <c r="E19" s="8" t="s">
        <v>3813</v>
      </c>
      <c r="F19" s="8">
        <v>65</v>
      </c>
    </row>
    <row r="20" spans="1:6">
      <c r="A20" s="8">
        <v>63</v>
      </c>
      <c r="B20" s="8" t="s">
        <v>2468</v>
      </c>
      <c r="D20" t="s">
        <v>3814</v>
      </c>
      <c r="E20" s="8" t="s">
        <v>2452</v>
      </c>
      <c r="F20" s="8">
        <v>67</v>
      </c>
    </row>
    <row r="21" spans="1:6">
      <c r="A21" s="8">
        <v>63</v>
      </c>
      <c r="B21" s="8" t="s">
        <v>2468</v>
      </c>
      <c r="D21" t="s">
        <v>3815</v>
      </c>
      <c r="E21" s="8" t="s">
        <v>2863</v>
      </c>
      <c r="F21" s="8">
        <v>68</v>
      </c>
    </row>
    <row r="22" spans="1:6">
      <c r="A22" s="8">
        <v>63</v>
      </c>
      <c r="B22" s="8" t="s">
        <v>2468</v>
      </c>
      <c r="D22" t="s">
        <v>3816</v>
      </c>
      <c r="E22" s="8" t="s">
        <v>2863</v>
      </c>
      <c r="F22" s="8">
        <v>69</v>
      </c>
    </row>
    <row r="23" spans="1:6">
      <c r="A23" s="8">
        <v>63</v>
      </c>
      <c r="B23" s="8" t="s">
        <v>2468</v>
      </c>
      <c r="D23" t="s">
        <v>3817</v>
      </c>
      <c r="E23" s="8" t="s">
        <v>2351</v>
      </c>
      <c r="F23" s="8">
        <v>70</v>
      </c>
    </row>
    <row r="24" spans="1:6">
      <c r="A24" s="8">
        <v>63</v>
      </c>
      <c r="B24" s="8" t="s">
        <v>2468</v>
      </c>
      <c r="D24" t="s">
        <v>3818</v>
      </c>
      <c r="E24" s="8" t="s">
        <v>2351</v>
      </c>
      <c r="F24" s="8">
        <v>71</v>
      </c>
    </row>
    <row r="25" spans="1:6">
      <c r="A25" s="8">
        <v>63</v>
      </c>
      <c r="B25" s="8" t="s">
        <v>2367</v>
      </c>
      <c r="D25" t="s">
        <v>3819</v>
      </c>
      <c r="E25" s="8" t="s">
        <v>3652</v>
      </c>
      <c r="F25" s="8">
        <v>74</v>
      </c>
    </row>
    <row r="26" spans="1:6">
      <c r="A26" s="8">
        <v>63</v>
      </c>
      <c r="B26" s="8" t="s">
        <v>2367</v>
      </c>
      <c r="D26" t="s">
        <v>3820</v>
      </c>
      <c r="E26" s="8" t="s">
        <v>3274</v>
      </c>
      <c r="F26" s="8">
        <v>75</v>
      </c>
    </row>
    <row r="27" spans="1:6">
      <c r="A27" s="8">
        <v>63</v>
      </c>
      <c r="B27" s="8" t="s">
        <v>3676</v>
      </c>
      <c r="D27" t="s">
        <v>3676</v>
      </c>
      <c r="F27" s="8">
        <v>76</v>
      </c>
    </row>
  </sheetData>
  <phoneticPr fontId="2"/>
  <pageMargins left="0.78700000000000003" right="0.78700000000000003" top="0.98399999999999999" bottom="0.98399999999999999" header="0.51200000000000001" footer="0.51200000000000001"/>
  <headerFooter alignWithMargins="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F72"/>
  <sheetViews>
    <sheetView workbookViewId="0"/>
  </sheetViews>
  <sheetFormatPr defaultColWidth="8.75" defaultRowHeight="13.5"/>
  <cols>
    <col min="1" max="1" width="4.625" style="8" customWidth="1"/>
    <col min="2" max="2" width="16.125" style="8" customWidth="1"/>
    <col min="3" max="3" width="7" style="8" customWidth="1"/>
    <col min="4" max="4" width="50" style="8" customWidth="1"/>
    <col min="5" max="5" width="12.5" style="8" customWidth="1"/>
    <col min="6" max="6" width="6" style="8" customWidth="1"/>
    <col min="7" max="16384" width="8.75" style="8"/>
  </cols>
  <sheetData>
    <row r="1" spans="1:6">
      <c r="A1" s="8" t="s">
        <v>2370</v>
      </c>
      <c r="B1" s="8" t="s">
        <v>2369</v>
      </c>
      <c r="C1" s="8" t="s">
        <v>2371</v>
      </c>
      <c r="D1" s="8" t="s">
        <v>2180</v>
      </c>
      <c r="E1" s="8" t="s">
        <v>2769</v>
      </c>
      <c r="F1" s="8" t="s">
        <v>3336</v>
      </c>
    </row>
    <row r="2" spans="1:6">
      <c r="A2" s="8">
        <v>62</v>
      </c>
      <c r="B2" s="8" t="s">
        <v>3685</v>
      </c>
      <c r="D2" t="s">
        <v>3685</v>
      </c>
      <c r="F2" s="8">
        <v>4</v>
      </c>
    </row>
    <row r="3" spans="1:6">
      <c r="A3" s="8">
        <v>62</v>
      </c>
      <c r="B3" s="8" t="s">
        <v>3686</v>
      </c>
      <c r="D3" t="s">
        <v>3686</v>
      </c>
      <c r="F3" s="8">
        <v>5</v>
      </c>
    </row>
    <row r="4" spans="1:6">
      <c r="A4" s="8">
        <v>62</v>
      </c>
      <c r="B4" s="8" t="s">
        <v>3687</v>
      </c>
      <c r="D4" t="s">
        <v>3688</v>
      </c>
      <c r="E4" s="8" t="s">
        <v>3289</v>
      </c>
      <c r="F4" s="8">
        <v>6</v>
      </c>
    </row>
    <row r="5" spans="1:6">
      <c r="A5" s="8">
        <v>62</v>
      </c>
      <c r="B5" s="8" t="s">
        <v>3687</v>
      </c>
      <c r="D5" t="s">
        <v>3689</v>
      </c>
      <c r="E5" s="8" t="s">
        <v>3690</v>
      </c>
      <c r="F5" s="8">
        <v>11</v>
      </c>
    </row>
    <row r="6" spans="1:6">
      <c r="A6" s="8">
        <v>62</v>
      </c>
      <c r="B6" s="8" t="s">
        <v>3687</v>
      </c>
      <c r="D6" t="s">
        <v>3691</v>
      </c>
      <c r="E6" s="8" t="s">
        <v>3692</v>
      </c>
      <c r="F6" s="8">
        <v>13</v>
      </c>
    </row>
    <row r="7" spans="1:6">
      <c r="A7" s="8">
        <v>62</v>
      </c>
      <c r="B7" s="8" t="s">
        <v>3687</v>
      </c>
      <c r="D7" t="s">
        <v>3693</v>
      </c>
      <c r="E7" s="8" t="s">
        <v>3694</v>
      </c>
      <c r="F7" s="8">
        <v>15</v>
      </c>
    </row>
    <row r="8" spans="1:6">
      <c r="A8" s="8">
        <v>62</v>
      </c>
      <c r="B8" s="8" t="s">
        <v>3687</v>
      </c>
      <c r="D8" t="s">
        <v>3695</v>
      </c>
      <c r="E8" s="8" t="s">
        <v>2474</v>
      </c>
      <c r="F8" s="8">
        <v>16</v>
      </c>
    </row>
    <row r="9" spans="1:6">
      <c r="A9" s="8">
        <v>62</v>
      </c>
      <c r="B9" s="8" t="s">
        <v>3687</v>
      </c>
      <c r="D9" t="s">
        <v>3696</v>
      </c>
      <c r="E9" s="8" t="s">
        <v>3697</v>
      </c>
      <c r="F9" s="8">
        <v>18</v>
      </c>
    </row>
    <row r="10" spans="1:6">
      <c r="A10" s="8">
        <v>62</v>
      </c>
      <c r="B10" s="8" t="s">
        <v>3698</v>
      </c>
      <c r="D10" t="s">
        <v>3699</v>
      </c>
      <c r="E10" s="8" t="s">
        <v>3700</v>
      </c>
      <c r="F10" s="8">
        <v>20</v>
      </c>
    </row>
    <row r="11" spans="1:6">
      <c r="A11" s="8">
        <v>62</v>
      </c>
      <c r="B11" s="8" t="s">
        <v>3698</v>
      </c>
      <c r="D11" t="s">
        <v>3701</v>
      </c>
      <c r="E11" s="8" t="s">
        <v>3702</v>
      </c>
      <c r="F11" s="8">
        <v>23</v>
      </c>
    </row>
    <row r="12" spans="1:6">
      <c r="A12" s="8">
        <v>62</v>
      </c>
      <c r="B12" s="8" t="s">
        <v>3698</v>
      </c>
      <c r="D12" t="s">
        <v>3703</v>
      </c>
      <c r="E12" s="8" t="s">
        <v>2452</v>
      </c>
      <c r="F12" s="8">
        <v>26</v>
      </c>
    </row>
    <row r="13" spans="1:6">
      <c r="A13" s="8">
        <v>62</v>
      </c>
      <c r="B13" s="8" t="s">
        <v>3698</v>
      </c>
      <c r="D13" t="s">
        <v>3704</v>
      </c>
      <c r="E13" s="8" t="s">
        <v>3705</v>
      </c>
      <c r="F13" s="8">
        <v>28</v>
      </c>
    </row>
    <row r="14" spans="1:6">
      <c r="A14" s="8">
        <v>62</v>
      </c>
      <c r="B14" s="8" t="s">
        <v>3698</v>
      </c>
      <c r="D14" t="s">
        <v>3706</v>
      </c>
      <c r="E14" s="8" t="s">
        <v>3707</v>
      </c>
      <c r="F14" s="8">
        <v>32</v>
      </c>
    </row>
    <row r="15" spans="1:6">
      <c r="A15" s="8">
        <v>62</v>
      </c>
      <c r="B15" s="8" t="s">
        <v>3698</v>
      </c>
      <c r="D15" t="s">
        <v>3708</v>
      </c>
      <c r="E15" s="8" t="s">
        <v>3709</v>
      </c>
      <c r="F15" s="8">
        <v>34</v>
      </c>
    </row>
    <row r="16" spans="1:6">
      <c r="A16" s="8">
        <v>62</v>
      </c>
      <c r="B16" s="8" t="s">
        <v>3710</v>
      </c>
      <c r="D16" t="s">
        <v>3710</v>
      </c>
      <c r="E16" s="8" t="s">
        <v>3711</v>
      </c>
      <c r="F16" s="8">
        <v>38</v>
      </c>
    </row>
    <row r="17" spans="1:6">
      <c r="A17" s="8">
        <v>62</v>
      </c>
      <c r="B17" s="8" t="s">
        <v>3712</v>
      </c>
      <c r="D17" t="s">
        <v>3712</v>
      </c>
      <c r="E17" s="8" t="s">
        <v>3713</v>
      </c>
      <c r="F17" s="8">
        <v>42</v>
      </c>
    </row>
    <row r="18" spans="1:6">
      <c r="A18" s="8">
        <v>62</v>
      </c>
      <c r="B18" s="8" t="s">
        <v>3714</v>
      </c>
      <c r="D18" t="s">
        <v>3715</v>
      </c>
      <c r="E18" s="8" t="s">
        <v>3716</v>
      </c>
      <c r="F18" s="8">
        <v>43</v>
      </c>
    </row>
    <row r="19" spans="1:6">
      <c r="A19" s="8">
        <v>62</v>
      </c>
      <c r="B19" s="8" t="s">
        <v>3714</v>
      </c>
      <c r="D19" t="s">
        <v>3717</v>
      </c>
      <c r="E19" s="8" t="s">
        <v>3718</v>
      </c>
      <c r="F19" s="8">
        <v>54</v>
      </c>
    </row>
    <row r="20" spans="1:6">
      <c r="A20" s="8">
        <v>62</v>
      </c>
      <c r="B20" s="8" t="s">
        <v>3714</v>
      </c>
      <c r="D20" t="s">
        <v>3719</v>
      </c>
      <c r="E20" s="8" t="s">
        <v>3713</v>
      </c>
      <c r="F20" s="8">
        <v>55</v>
      </c>
    </row>
    <row r="21" spans="1:6">
      <c r="A21" s="8">
        <v>62</v>
      </c>
      <c r="B21" s="8" t="s">
        <v>3714</v>
      </c>
      <c r="D21" t="s">
        <v>3720</v>
      </c>
      <c r="E21" s="8" t="s">
        <v>3713</v>
      </c>
      <c r="F21" s="8">
        <v>56</v>
      </c>
    </row>
    <row r="22" spans="1:6">
      <c r="A22" s="8">
        <v>62</v>
      </c>
      <c r="B22" s="8" t="s">
        <v>3714</v>
      </c>
      <c r="D22" t="s">
        <v>3721</v>
      </c>
      <c r="E22" s="8" t="s">
        <v>3722</v>
      </c>
      <c r="F22" s="8">
        <v>57</v>
      </c>
    </row>
    <row r="23" spans="1:6">
      <c r="A23" s="8">
        <v>62</v>
      </c>
      <c r="B23" s="8" t="s">
        <v>3714</v>
      </c>
      <c r="D23" t="s">
        <v>3723</v>
      </c>
      <c r="E23" s="8" t="s">
        <v>3722</v>
      </c>
      <c r="F23" s="8">
        <v>58</v>
      </c>
    </row>
    <row r="24" spans="1:6">
      <c r="A24" s="8">
        <v>62</v>
      </c>
      <c r="B24" s="8" t="s">
        <v>3714</v>
      </c>
      <c r="D24" t="s">
        <v>3724</v>
      </c>
      <c r="E24" s="8" t="s">
        <v>3652</v>
      </c>
      <c r="F24" s="8">
        <v>59</v>
      </c>
    </row>
    <row r="25" spans="1:6">
      <c r="A25" s="8">
        <v>62</v>
      </c>
      <c r="B25" s="8" t="s">
        <v>3714</v>
      </c>
      <c r="D25" t="s">
        <v>3725</v>
      </c>
      <c r="E25" s="8" t="s">
        <v>3692</v>
      </c>
      <c r="F25" s="8">
        <v>60</v>
      </c>
    </row>
    <row r="26" spans="1:6">
      <c r="A26" s="8">
        <v>62</v>
      </c>
      <c r="B26" s="8" t="s">
        <v>3714</v>
      </c>
      <c r="D26" t="s">
        <v>3726</v>
      </c>
      <c r="E26" s="8" t="s">
        <v>3727</v>
      </c>
      <c r="F26" s="8">
        <v>61</v>
      </c>
    </row>
    <row r="27" spans="1:6">
      <c r="A27" s="8">
        <v>62</v>
      </c>
      <c r="B27" s="8" t="s">
        <v>3714</v>
      </c>
      <c r="D27" t="s">
        <v>3728</v>
      </c>
      <c r="E27" s="8" t="s">
        <v>2598</v>
      </c>
      <c r="F27" s="8">
        <v>62</v>
      </c>
    </row>
    <row r="28" spans="1:6">
      <c r="A28" s="8">
        <v>62</v>
      </c>
      <c r="B28" s="8" t="s">
        <v>3714</v>
      </c>
      <c r="D28" t="s">
        <v>3729</v>
      </c>
      <c r="E28" s="8" t="s">
        <v>3730</v>
      </c>
      <c r="F28" s="8">
        <v>63</v>
      </c>
    </row>
    <row r="29" spans="1:6">
      <c r="A29" s="8">
        <v>62</v>
      </c>
      <c r="B29" s="8" t="s">
        <v>3714</v>
      </c>
      <c r="D29" t="s">
        <v>3731</v>
      </c>
      <c r="E29" s="8" t="s">
        <v>2474</v>
      </c>
      <c r="F29" s="8">
        <v>64</v>
      </c>
    </row>
    <row r="30" spans="1:6">
      <c r="A30" s="8">
        <v>62</v>
      </c>
      <c r="B30" s="8" t="s">
        <v>3714</v>
      </c>
      <c r="D30" t="s">
        <v>3732</v>
      </c>
      <c r="E30" s="8" t="s">
        <v>2460</v>
      </c>
      <c r="F30" s="8">
        <v>65</v>
      </c>
    </row>
    <row r="31" spans="1:6">
      <c r="A31" s="8">
        <v>62</v>
      </c>
      <c r="B31" s="8" t="s">
        <v>3714</v>
      </c>
      <c r="D31" t="s">
        <v>3733</v>
      </c>
      <c r="E31" s="8" t="s">
        <v>3734</v>
      </c>
      <c r="F31" s="8">
        <v>66</v>
      </c>
    </row>
    <row r="32" spans="1:6">
      <c r="A32" s="8">
        <v>62</v>
      </c>
      <c r="B32" s="8" t="s">
        <v>3714</v>
      </c>
      <c r="D32" t="s">
        <v>3735</v>
      </c>
      <c r="E32" s="8" t="s">
        <v>3736</v>
      </c>
      <c r="F32" s="8">
        <v>69</v>
      </c>
    </row>
    <row r="33" spans="1:6">
      <c r="A33" s="8">
        <v>62</v>
      </c>
      <c r="B33" s="8" t="s">
        <v>3714</v>
      </c>
      <c r="D33" t="s">
        <v>3737</v>
      </c>
      <c r="E33" s="8" t="s">
        <v>3157</v>
      </c>
      <c r="F33" s="8">
        <v>70</v>
      </c>
    </row>
    <row r="34" spans="1:6">
      <c r="A34" s="8">
        <v>62</v>
      </c>
      <c r="B34" s="8" t="s">
        <v>3714</v>
      </c>
      <c r="D34" t="s">
        <v>3738</v>
      </c>
      <c r="E34" s="8" t="s">
        <v>3739</v>
      </c>
      <c r="F34" s="8">
        <v>71</v>
      </c>
    </row>
    <row r="35" spans="1:6">
      <c r="A35" s="8">
        <v>62</v>
      </c>
      <c r="B35" s="8" t="s">
        <v>3714</v>
      </c>
      <c r="D35" t="s">
        <v>3740</v>
      </c>
      <c r="E35" s="8" t="s">
        <v>2495</v>
      </c>
      <c r="F35" s="8">
        <v>72</v>
      </c>
    </row>
    <row r="36" spans="1:6">
      <c r="A36" s="8">
        <v>62</v>
      </c>
      <c r="B36" s="8" t="s">
        <v>3714</v>
      </c>
      <c r="D36" t="s">
        <v>3741</v>
      </c>
      <c r="E36" s="8" t="s">
        <v>2495</v>
      </c>
      <c r="F36" s="8">
        <v>73</v>
      </c>
    </row>
    <row r="37" spans="1:6">
      <c r="A37" s="8">
        <v>62</v>
      </c>
      <c r="B37" s="8" t="s">
        <v>3714</v>
      </c>
      <c r="D37" t="s">
        <v>3742</v>
      </c>
      <c r="E37" s="8" t="s">
        <v>3743</v>
      </c>
      <c r="F37" s="8">
        <v>77</v>
      </c>
    </row>
    <row r="38" spans="1:6">
      <c r="A38" s="8">
        <v>62</v>
      </c>
      <c r="B38" s="8" t="s">
        <v>3714</v>
      </c>
      <c r="D38" t="s">
        <v>3744</v>
      </c>
      <c r="E38" s="8" t="s">
        <v>3722</v>
      </c>
      <c r="F38" s="8">
        <v>78</v>
      </c>
    </row>
    <row r="39" spans="1:6">
      <c r="A39" s="8">
        <v>62</v>
      </c>
      <c r="B39" s="8" t="s">
        <v>3714</v>
      </c>
      <c r="D39" t="s">
        <v>3745</v>
      </c>
      <c r="E39" s="8" t="s">
        <v>3746</v>
      </c>
      <c r="F39" s="8">
        <v>79</v>
      </c>
    </row>
    <row r="40" spans="1:6">
      <c r="A40" s="8">
        <v>62</v>
      </c>
      <c r="B40" s="8" t="s">
        <v>3714</v>
      </c>
      <c r="D40" t="s">
        <v>3747</v>
      </c>
      <c r="E40" s="8" t="s">
        <v>3652</v>
      </c>
      <c r="F40" s="8">
        <v>83</v>
      </c>
    </row>
    <row r="41" spans="1:6">
      <c r="A41" s="8">
        <v>62</v>
      </c>
      <c r="B41" s="8" t="s">
        <v>3714</v>
      </c>
      <c r="D41" t="s">
        <v>3748</v>
      </c>
      <c r="E41" s="8" t="s">
        <v>3749</v>
      </c>
      <c r="F41" s="8">
        <v>84</v>
      </c>
    </row>
    <row r="42" spans="1:6">
      <c r="A42" s="8">
        <v>62</v>
      </c>
      <c r="B42" s="8" t="s">
        <v>3714</v>
      </c>
      <c r="D42" t="s">
        <v>3750</v>
      </c>
      <c r="E42" s="8" t="s">
        <v>3751</v>
      </c>
      <c r="F42" s="8">
        <v>89</v>
      </c>
    </row>
    <row r="43" spans="1:6">
      <c r="A43" s="8">
        <v>62</v>
      </c>
      <c r="B43" s="8" t="s">
        <v>3752</v>
      </c>
      <c r="D43" t="s">
        <v>3753</v>
      </c>
      <c r="E43" s="8" t="s">
        <v>3665</v>
      </c>
      <c r="F43" s="8">
        <v>90</v>
      </c>
    </row>
    <row r="44" spans="1:6">
      <c r="A44" s="8">
        <v>62</v>
      </c>
      <c r="B44" s="8" t="s">
        <v>3752</v>
      </c>
      <c r="D44" t="s">
        <v>3754</v>
      </c>
      <c r="E44" s="8" t="s">
        <v>3367</v>
      </c>
      <c r="F44" s="8">
        <v>92</v>
      </c>
    </row>
    <row r="45" spans="1:6">
      <c r="A45" s="8">
        <v>62</v>
      </c>
      <c r="B45" s="8" t="s">
        <v>3752</v>
      </c>
      <c r="D45" t="s">
        <v>3754</v>
      </c>
      <c r="E45" s="8" t="s">
        <v>3718</v>
      </c>
      <c r="F45" s="8">
        <v>94</v>
      </c>
    </row>
    <row r="46" spans="1:6">
      <c r="A46" s="8">
        <v>62</v>
      </c>
      <c r="B46" s="8" t="s">
        <v>3752</v>
      </c>
      <c r="D46" t="s">
        <v>3755</v>
      </c>
      <c r="E46" s="8" t="s">
        <v>3713</v>
      </c>
      <c r="F46" s="8">
        <v>95</v>
      </c>
    </row>
    <row r="47" spans="1:6">
      <c r="A47" s="8">
        <v>62</v>
      </c>
      <c r="B47" s="8" t="s">
        <v>3752</v>
      </c>
      <c r="D47" t="s">
        <v>3756</v>
      </c>
      <c r="E47" s="8" t="s">
        <v>3757</v>
      </c>
      <c r="F47" s="8">
        <v>96</v>
      </c>
    </row>
    <row r="48" spans="1:6">
      <c r="A48" s="8">
        <v>62</v>
      </c>
      <c r="B48" s="8" t="s">
        <v>3752</v>
      </c>
      <c r="D48" t="s">
        <v>3758</v>
      </c>
      <c r="E48" s="8" t="s">
        <v>3759</v>
      </c>
      <c r="F48" s="8">
        <v>97</v>
      </c>
    </row>
    <row r="49" spans="1:6">
      <c r="A49" s="8">
        <v>62</v>
      </c>
      <c r="B49" s="8" t="s">
        <v>3752</v>
      </c>
      <c r="D49" t="s">
        <v>3760</v>
      </c>
      <c r="E49" s="8" t="s">
        <v>3761</v>
      </c>
      <c r="F49" s="8">
        <v>98</v>
      </c>
    </row>
    <row r="50" spans="1:6">
      <c r="A50" s="8">
        <v>62</v>
      </c>
      <c r="B50" s="8" t="s">
        <v>3752</v>
      </c>
      <c r="D50" t="s">
        <v>3762</v>
      </c>
      <c r="E50" s="8" t="s">
        <v>2452</v>
      </c>
      <c r="F50" s="8">
        <v>99</v>
      </c>
    </row>
    <row r="51" spans="1:6">
      <c r="A51" s="8">
        <v>62</v>
      </c>
      <c r="B51" s="8" t="s">
        <v>3752</v>
      </c>
      <c r="D51" t="s">
        <v>3763</v>
      </c>
      <c r="E51" s="8" t="s">
        <v>3652</v>
      </c>
      <c r="F51" s="8">
        <v>100</v>
      </c>
    </row>
    <row r="52" spans="1:6">
      <c r="A52" s="8">
        <v>62</v>
      </c>
      <c r="B52" s="8" t="s">
        <v>3752</v>
      </c>
      <c r="D52" t="s">
        <v>3753</v>
      </c>
      <c r="E52" s="8" t="s">
        <v>3692</v>
      </c>
      <c r="F52" s="8">
        <v>101</v>
      </c>
    </row>
    <row r="53" spans="1:6">
      <c r="A53" s="8">
        <v>62</v>
      </c>
      <c r="B53" s="8" t="s">
        <v>3752</v>
      </c>
      <c r="D53" t="s">
        <v>3755</v>
      </c>
      <c r="E53" s="8" t="s">
        <v>3764</v>
      </c>
      <c r="F53" s="8">
        <v>103</v>
      </c>
    </row>
    <row r="54" spans="1:6">
      <c r="A54" s="8">
        <v>62</v>
      </c>
      <c r="B54" s="8" t="s">
        <v>3752</v>
      </c>
      <c r="D54" t="s">
        <v>3754</v>
      </c>
      <c r="E54" s="8" t="s">
        <v>3765</v>
      </c>
      <c r="F54" s="8">
        <v>104</v>
      </c>
    </row>
    <row r="55" spans="1:6">
      <c r="A55" s="8">
        <v>62</v>
      </c>
      <c r="B55" s="8" t="s">
        <v>3752</v>
      </c>
      <c r="D55" t="s">
        <v>3766</v>
      </c>
      <c r="E55" s="8" t="s">
        <v>3746</v>
      </c>
      <c r="F55" s="8">
        <v>105</v>
      </c>
    </row>
    <row r="56" spans="1:6">
      <c r="A56" s="8">
        <v>62</v>
      </c>
      <c r="B56" s="8" t="s">
        <v>3752</v>
      </c>
      <c r="D56" t="s">
        <v>3767</v>
      </c>
      <c r="E56" s="8" t="s">
        <v>3746</v>
      </c>
      <c r="F56" s="8">
        <v>106</v>
      </c>
    </row>
    <row r="57" spans="1:6">
      <c r="A57" s="8">
        <v>62</v>
      </c>
      <c r="B57" s="8" t="s">
        <v>3752</v>
      </c>
      <c r="D57" t="s">
        <v>3768</v>
      </c>
      <c r="E57" s="8" t="s">
        <v>3730</v>
      </c>
      <c r="F57" s="8">
        <v>108</v>
      </c>
    </row>
    <row r="58" spans="1:6">
      <c r="A58" s="8">
        <v>62</v>
      </c>
      <c r="B58" s="8" t="s">
        <v>3752</v>
      </c>
      <c r="D58" t="s">
        <v>3769</v>
      </c>
      <c r="E58" s="8" t="s">
        <v>3770</v>
      </c>
      <c r="F58" s="8">
        <v>109</v>
      </c>
    </row>
    <row r="59" spans="1:6">
      <c r="A59" s="8">
        <v>62</v>
      </c>
      <c r="B59" s="8" t="s">
        <v>3752</v>
      </c>
      <c r="D59" t="s">
        <v>3771</v>
      </c>
      <c r="E59" s="8" t="s">
        <v>3772</v>
      </c>
      <c r="F59" s="8">
        <v>109</v>
      </c>
    </row>
    <row r="60" spans="1:6">
      <c r="A60" s="8">
        <v>62</v>
      </c>
      <c r="B60" s="8" t="s">
        <v>3752</v>
      </c>
      <c r="D60" t="s">
        <v>3773</v>
      </c>
      <c r="E60" s="8" t="s">
        <v>3774</v>
      </c>
      <c r="F60" s="8">
        <v>110</v>
      </c>
    </row>
    <row r="61" spans="1:6">
      <c r="A61" s="8">
        <v>62</v>
      </c>
      <c r="B61" s="8" t="s">
        <v>3752</v>
      </c>
      <c r="D61" t="s">
        <v>3775</v>
      </c>
      <c r="E61" s="8" t="s">
        <v>3776</v>
      </c>
      <c r="F61" s="8">
        <v>114</v>
      </c>
    </row>
    <row r="62" spans="1:6">
      <c r="A62" s="8">
        <v>62</v>
      </c>
      <c r="B62" s="8" t="s">
        <v>3752</v>
      </c>
      <c r="D62" t="s">
        <v>3777</v>
      </c>
      <c r="E62" s="8" t="s">
        <v>3778</v>
      </c>
      <c r="F62" s="8">
        <v>114</v>
      </c>
    </row>
    <row r="63" spans="1:6">
      <c r="A63" s="8">
        <v>62</v>
      </c>
      <c r="B63" s="8" t="s">
        <v>3752</v>
      </c>
      <c r="D63" t="s">
        <v>3779</v>
      </c>
      <c r="E63" s="8" t="s">
        <v>3780</v>
      </c>
      <c r="F63" s="8">
        <v>115</v>
      </c>
    </row>
    <row r="64" spans="1:6">
      <c r="A64" s="8">
        <v>62</v>
      </c>
      <c r="B64" s="8" t="s">
        <v>3752</v>
      </c>
      <c r="D64" t="s">
        <v>3781</v>
      </c>
      <c r="E64" s="8" t="s">
        <v>3782</v>
      </c>
      <c r="F64" s="8">
        <v>117</v>
      </c>
    </row>
    <row r="65" spans="1:6">
      <c r="A65" s="8">
        <v>62</v>
      </c>
      <c r="B65" s="8" t="s">
        <v>3752</v>
      </c>
      <c r="D65" t="s">
        <v>3783</v>
      </c>
      <c r="E65" s="8" t="s">
        <v>2460</v>
      </c>
      <c r="F65" s="8">
        <v>118</v>
      </c>
    </row>
    <row r="66" spans="1:6">
      <c r="A66" s="8">
        <v>62</v>
      </c>
      <c r="B66" s="8" t="s">
        <v>3752</v>
      </c>
      <c r="D66" t="s">
        <v>3784</v>
      </c>
      <c r="E66" s="8" t="s">
        <v>3785</v>
      </c>
      <c r="F66" s="8">
        <v>119</v>
      </c>
    </row>
    <row r="67" spans="1:6">
      <c r="A67" s="8">
        <v>62</v>
      </c>
      <c r="B67" s="8" t="s">
        <v>3752</v>
      </c>
      <c r="D67" t="s">
        <v>3786</v>
      </c>
      <c r="E67" s="8" t="s">
        <v>3787</v>
      </c>
      <c r="F67" s="8">
        <v>120</v>
      </c>
    </row>
    <row r="68" spans="1:6">
      <c r="A68" s="8">
        <v>62</v>
      </c>
      <c r="B68" s="8" t="s">
        <v>3752</v>
      </c>
      <c r="D68" t="s">
        <v>3788</v>
      </c>
      <c r="E68" s="8" t="s">
        <v>3736</v>
      </c>
      <c r="F68" s="8">
        <v>121</v>
      </c>
    </row>
    <row r="69" spans="1:6">
      <c r="A69" s="8">
        <v>62</v>
      </c>
      <c r="B69" s="8" t="s">
        <v>3752</v>
      </c>
      <c r="D69" t="s">
        <v>3789</v>
      </c>
      <c r="E69" s="8" t="s">
        <v>2532</v>
      </c>
      <c r="F69" s="8">
        <v>123</v>
      </c>
    </row>
    <row r="70" spans="1:6">
      <c r="A70" s="8">
        <v>62</v>
      </c>
      <c r="B70" s="8" t="s">
        <v>3752</v>
      </c>
      <c r="D70" t="s">
        <v>3754</v>
      </c>
      <c r="E70" s="8" t="s">
        <v>3790</v>
      </c>
      <c r="F70" s="8">
        <v>125</v>
      </c>
    </row>
    <row r="71" spans="1:6">
      <c r="A71" s="8">
        <v>62</v>
      </c>
      <c r="B71" s="8" t="s">
        <v>3791</v>
      </c>
      <c r="D71" t="s">
        <v>3791</v>
      </c>
      <c r="E71" s="8" t="s">
        <v>3722</v>
      </c>
      <c r="F71" s="8">
        <v>127</v>
      </c>
    </row>
    <row r="72" spans="1:6">
      <c r="A72" s="8">
        <v>62</v>
      </c>
      <c r="B72" s="8" t="s">
        <v>3792</v>
      </c>
      <c r="D72" t="s">
        <v>3792</v>
      </c>
      <c r="E72" s="8" t="s">
        <v>3743</v>
      </c>
      <c r="F72" s="8">
        <v>132</v>
      </c>
    </row>
  </sheetData>
  <phoneticPr fontId="2"/>
  <pageMargins left="0.78700000000000003" right="0.78700000000000003" top="0.98399999999999999" bottom="0.98399999999999999" header="0.51200000000000001" footer="0.51200000000000001"/>
  <headerFooter alignWithMargins="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F24"/>
  <sheetViews>
    <sheetView workbookViewId="0"/>
  </sheetViews>
  <sheetFormatPr defaultColWidth="8.75" defaultRowHeight="13.5"/>
  <cols>
    <col min="1" max="1" width="8.75" style="8"/>
    <col min="2" max="3" width="16.125" style="8" customWidth="1"/>
    <col min="4" max="4" width="62.125" style="8" customWidth="1"/>
    <col min="5" max="5" width="12.5" style="8" customWidth="1"/>
    <col min="6" max="16384" width="8.75" style="8"/>
  </cols>
  <sheetData>
    <row r="1" spans="1:6">
      <c r="A1" s="8" t="s">
        <v>2370</v>
      </c>
      <c r="B1" s="8" t="s">
        <v>2369</v>
      </c>
      <c r="C1" s="8" t="s">
        <v>2371</v>
      </c>
      <c r="D1" s="8" t="s">
        <v>250</v>
      </c>
      <c r="E1" s="8" t="s">
        <v>2769</v>
      </c>
      <c r="F1" s="8" t="s">
        <v>2374</v>
      </c>
    </row>
    <row r="2" spans="1:6">
      <c r="A2" s="8">
        <v>61</v>
      </c>
      <c r="B2" s="8" t="s">
        <v>3229</v>
      </c>
      <c r="D2" t="s">
        <v>3229</v>
      </c>
      <c r="F2" s="8">
        <v>3</v>
      </c>
    </row>
    <row r="3" spans="1:6">
      <c r="A3" s="8">
        <v>61</v>
      </c>
      <c r="B3" s="8" t="s">
        <v>3229</v>
      </c>
      <c r="D3" t="s">
        <v>4177</v>
      </c>
      <c r="E3" s="17" t="s">
        <v>4116</v>
      </c>
      <c r="F3" s="8">
        <v>4</v>
      </c>
    </row>
    <row r="4" spans="1:6">
      <c r="A4" s="8">
        <v>61</v>
      </c>
      <c r="B4" s="8" t="s">
        <v>3229</v>
      </c>
      <c r="D4" t="s">
        <v>4178</v>
      </c>
      <c r="E4" s="17" t="s">
        <v>4116</v>
      </c>
      <c r="F4" s="8">
        <v>8</v>
      </c>
    </row>
    <row r="5" spans="1:6">
      <c r="A5" s="8">
        <v>61</v>
      </c>
      <c r="B5" s="8" t="s">
        <v>3229</v>
      </c>
      <c r="D5" t="s">
        <v>4179</v>
      </c>
      <c r="E5" s="17" t="s">
        <v>4180</v>
      </c>
      <c r="F5" s="8">
        <v>13</v>
      </c>
    </row>
    <row r="6" spans="1:6">
      <c r="A6" s="8">
        <v>61</v>
      </c>
      <c r="B6" s="8" t="s">
        <v>3229</v>
      </c>
      <c r="D6" t="s">
        <v>4181</v>
      </c>
      <c r="E6" s="17" t="s">
        <v>4182</v>
      </c>
      <c r="F6" s="8">
        <v>17</v>
      </c>
    </row>
    <row r="7" spans="1:6">
      <c r="A7" s="8">
        <v>61</v>
      </c>
      <c r="B7" s="8" t="s">
        <v>3229</v>
      </c>
      <c r="D7" t="s">
        <v>4183</v>
      </c>
      <c r="E7" s="17" t="s">
        <v>4184</v>
      </c>
      <c r="F7" s="8">
        <v>25</v>
      </c>
    </row>
    <row r="8" spans="1:6">
      <c r="A8" s="8">
        <v>61</v>
      </c>
      <c r="B8" s="8" t="s">
        <v>3229</v>
      </c>
      <c r="D8" t="s">
        <v>4185</v>
      </c>
      <c r="E8" s="17" t="s">
        <v>4186</v>
      </c>
      <c r="F8" s="8">
        <v>28</v>
      </c>
    </row>
    <row r="9" spans="1:6">
      <c r="A9" s="8">
        <v>61</v>
      </c>
      <c r="B9" s="8" t="s">
        <v>2352</v>
      </c>
      <c r="D9" t="s">
        <v>4187</v>
      </c>
      <c r="E9" s="17" t="s">
        <v>4188</v>
      </c>
      <c r="F9" s="8">
        <v>35</v>
      </c>
    </row>
    <row r="10" spans="1:6">
      <c r="A10" s="8">
        <v>61</v>
      </c>
      <c r="E10" s="17" t="s">
        <v>4189</v>
      </c>
    </row>
    <row r="11" spans="1:6">
      <c r="A11" s="8">
        <v>61</v>
      </c>
      <c r="B11" s="8" t="s">
        <v>2352</v>
      </c>
      <c r="D11" t="s">
        <v>4190</v>
      </c>
      <c r="E11" s="17" t="s">
        <v>4191</v>
      </c>
      <c r="F11" s="8">
        <v>45</v>
      </c>
    </row>
    <row r="12" spans="1:6">
      <c r="A12" s="8">
        <v>61</v>
      </c>
      <c r="B12" s="8" t="s">
        <v>2352</v>
      </c>
      <c r="D12" t="s">
        <v>4192</v>
      </c>
      <c r="E12" s="17" t="s">
        <v>4193</v>
      </c>
      <c r="F12" s="8">
        <v>47</v>
      </c>
    </row>
    <row r="13" spans="1:6">
      <c r="A13" s="8">
        <v>61</v>
      </c>
      <c r="B13" s="8" t="s">
        <v>2352</v>
      </c>
      <c r="D13" t="s">
        <v>4194</v>
      </c>
      <c r="E13" s="17" t="s">
        <v>4180</v>
      </c>
      <c r="F13" s="8">
        <v>52</v>
      </c>
    </row>
    <row r="14" spans="1:6">
      <c r="A14" s="8">
        <v>61</v>
      </c>
      <c r="B14" s="8" t="s">
        <v>2352</v>
      </c>
      <c r="D14" t="s">
        <v>4195</v>
      </c>
      <c r="E14" s="17" t="s">
        <v>4196</v>
      </c>
      <c r="F14" s="8">
        <v>54</v>
      </c>
    </row>
    <row r="15" spans="1:6">
      <c r="A15" s="8">
        <v>61</v>
      </c>
      <c r="B15" s="8" t="s">
        <v>2352</v>
      </c>
      <c r="D15" t="s">
        <v>4197</v>
      </c>
      <c r="E15" s="17" t="s">
        <v>4198</v>
      </c>
      <c r="F15" s="8">
        <v>57</v>
      </c>
    </row>
    <row r="16" spans="1:6">
      <c r="A16" s="8">
        <v>61</v>
      </c>
      <c r="B16" s="8" t="s">
        <v>2468</v>
      </c>
      <c r="D16" t="s">
        <v>4199</v>
      </c>
      <c r="F16" s="8">
        <v>58</v>
      </c>
    </row>
    <row r="17" spans="1:6">
      <c r="A17" s="8">
        <v>61</v>
      </c>
      <c r="B17" s="8" t="s">
        <v>2468</v>
      </c>
      <c r="D17" t="s">
        <v>4200</v>
      </c>
      <c r="E17" s="17" t="s">
        <v>4201</v>
      </c>
      <c r="F17" s="8">
        <v>61</v>
      </c>
    </row>
    <row r="18" spans="1:6">
      <c r="A18" s="8">
        <v>61</v>
      </c>
      <c r="B18" s="8" t="s">
        <v>2468</v>
      </c>
      <c r="D18" t="s">
        <v>4202</v>
      </c>
      <c r="E18" s="17" t="s">
        <v>1241</v>
      </c>
      <c r="F18" s="8">
        <v>62</v>
      </c>
    </row>
    <row r="19" spans="1:6">
      <c r="A19" s="8">
        <v>61</v>
      </c>
      <c r="B19" s="8" t="s">
        <v>2468</v>
      </c>
      <c r="D19" t="s">
        <v>4203</v>
      </c>
      <c r="E19" s="17" t="s">
        <v>4204</v>
      </c>
      <c r="F19" s="8">
        <v>63</v>
      </c>
    </row>
    <row r="20" spans="1:6">
      <c r="A20" s="8">
        <v>61</v>
      </c>
      <c r="B20" s="8" t="s">
        <v>2468</v>
      </c>
      <c r="D20" t="s">
        <v>4205</v>
      </c>
      <c r="E20" s="17" t="s">
        <v>1241</v>
      </c>
      <c r="F20" s="8">
        <v>65</v>
      </c>
    </row>
    <row r="21" spans="1:6">
      <c r="A21" s="8">
        <v>61</v>
      </c>
      <c r="B21" s="8" t="s">
        <v>2468</v>
      </c>
      <c r="D21" t="s">
        <v>4206</v>
      </c>
      <c r="E21" s="17" t="s">
        <v>4207</v>
      </c>
      <c r="F21" s="8">
        <v>66</v>
      </c>
    </row>
    <row r="22" spans="1:6">
      <c r="A22" s="8">
        <v>61</v>
      </c>
      <c r="B22" s="8" t="s">
        <v>2468</v>
      </c>
      <c r="D22" t="s">
        <v>4208</v>
      </c>
      <c r="E22" s="17" t="s">
        <v>4209</v>
      </c>
      <c r="F22" s="8">
        <v>67</v>
      </c>
    </row>
    <row r="23" spans="1:6">
      <c r="A23" s="8">
        <v>61</v>
      </c>
      <c r="B23" s="8" t="s">
        <v>2468</v>
      </c>
      <c r="D23" t="s">
        <v>4210</v>
      </c>
      <c r="E23" s="8" t="s">
        <v>2351</v>
      </c>
      <c r="F23" s="8">
        <v>68</v>
      </c>
    </row>
    <row r="24" spans="1:6">
      <c r="A24" s="8">
        <v>61</v>
      </c>
      <c r="B24" s="8" t="s">
        <v>3676</v>
      </c>
      <c r="D24" t="s">
        <v>3676</v>
      </c>
      <c r="F24" s="8">
        <v>5</v>
      </c>
    </row>
  </sheetData>
  <phoneticPr fontId="2"/>
  <pageMargins left="0.78700000000000003" right="0.78700000000000003" top="0.98399999999999999" bottom="0.98399999999999999" header="0.51200000000000001" footer="0.51200000000000001"/>
  <headerFooter alignWithMargins="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F27"/>
  <sheetViews>
    <sheetView workbookViewId="0"/>
  </sheetViews>
  <sheetFormatPr defaultColWidth="8.75" defaultRowHeight="13.5"/>
  <cols>
    <col min="1" max="1" width="8.75" style="8"/>
    <col min="2" max="3" width="16.125" style="8" customWidth="1"/>
    <col min="4" max="4" width="50" style="8" customWidth="1"/>
    <col min="5" max="5" width="12.5" style="8" customWidth="1"/>
    <col min="6" max="16384" width="8.75" style="8"/>
  </cols>
  <sheetData>
    <row r="1" spans="1:6">
      <c r="A1" s="8" t="s">
        <v>2370</v>
      </c>
      <c r="B1" s="8" t="s">
        <v>2369</v>
      </c>
      <c r="C1" s="8" t="s">
        <v>2371</v>
      </c>
      <c r="D1" s="8" t="s">
        <v>2179</v>
      </c>
      <c r="E1" s="8" t="s">
        <v>2769</v>
      </c>
      <c r="F1" s="8" t="s">
        <v>3336</v>
      </c>
    </row>
    <row r="2" spans="1:6">
      <c r="A2" s="8">
        <v>60</v>
      </c>
      <c r="B2" s="8" t="s">
        <v>3229</v>
      </c>
      <c r="D2" t="s">
        <v>3229</v>
      </c>
      <c r="F2" s="8">
        <v>3</v>
      </c>
    </row>
    <row r="3" spans="1:6">
      <c r="A3" s="8">
        <v>60</v>
      </c>
      <c r="B3" s="8" t="s">
        <v>3229</v>
      </c>
      <c r="D3" t="s">
        <v>3647</v>
      </c>
      <c r="E3" s="8" t="s">
        <v>3648</v>
      </c>
      <c r="F3" s="8">
        <v>5</v>
      </c>
    </row>
    <row r="4" spans="1:6">
      <c r="A4" s="8">
        <v>60</v>
      </c>
      <c r="B4" s="8" t="s">
        <v>3229</v>
      </c>
      <c r="D4" t="s">
        <v>3649</v>
      </c>
      <c r="E4" s="8" t="s">
        <v>3650</v>
      </c>
      <c r="F4" s="8">
        <v>12</v>
      </c>
    </row>
    <row r="5" spans="1:6">
      <c r="A5" s="8">
        <v>60</v>
      </c>
      <c r="B5" s="8" t="s">
        <v>3229</v>
      </c>
      <c r="D5" t="s">
        <v>3651</v>
      </c>
      <c r="E5" s="8" t="s">
        <v>3652</v>
      </c>
      <c r="F5" s="8">
        <v>15</v>
      </c>
    </row>
    <row r="6" spans="1:6">
      <c r="A6" s="8">
        <v>60</v>
      </c>
      <c r="B6" s="8" t="s">
        <v>3229</v>
      </c>
      <c r="D6" t="s">
        <v>3653</v>
      </c>
      <c r="E6" s="8" t="s">
        <v>3652</v>
      </c>
      <c r="F6" s="8">
        <v>18</v>
      </c>
    </row>
    <row r="7" spans="1:6">
      <c r="A7" s="8">
        <v>60</v>
      </c>
      <c r="B7" s="8" t="s">
        <v>3229</v>
      </c>
      <c r="D7" t="s">
        <v>3654</v>
      </c>
      <c r="E7" s="8" t="s">
        <v>3112</v>
      </c>
      <c r="F7" s="8">
        <v>23</v>
      </c>
    </row>
    <row r="8" spans="1:6">
      <c r="A8" s="8">
        <v>60</v>
      </c>
      <c r="B8" s="8" t="s">
        <v>3229</v>
      </c>
      <c r="D8" t="s">
        <v>3655</v>
      </c>
      <c r="E8" s="8" t="s">
        <v>3169</v>
      </c>
      <c r="F8" s="8">
        <v>29</v>
      </c>
    </row>
    <row r="9" spans="1:6">
      <c r="A9" s="8">
        <v>60</v>
      </c>
      <c r="B9" s="8" t="s">
        <v>3229</v>
      </c>
      <c r="D9" t="s">
        <v>3656</v>
      </c>
      <c r="E9" s="8" t="s">
        <v>2486</v>
      </c>
      <c r="F9" s="8">
        <v>35</v>
      </c>
    </row>
    <row r="10" spans="1:6">
      <c r="A10" s="8">
        <v>60</v>
      </c>
      <c r="B10" s="8" t="s">
        <v>3229</v>
      </c>
      <c r="D10" t="s">
        <v>3657</v>
      </c>
      <c r="E10" s="8" t="s">
        <v>3658</v>
      </c>
      <c r="F10" s="8">
        <v>40</v>
      </c>
    </row>
    <row r="11" spans="1:6">
      <c r="A11" s="8">
        <v>60</v>
      </c>
      <c r="B11" s="8" t="s">
        <v>3229</v>
      </c>
      <c r="D11" t="s">
        <v>3659</v>
      </c>
      <c r="E11" s="8" t="s">
        <v>3660</v>
      </c>
      <c r="F11" s="8">
        <v>43</v>
      </c>
    </row>
    <row r="12" spans="1:6">
      <c r="A12" s="8">
        <v>60</v>
      </c>
      <c r="B12" s="8" t="s">
        <v>2352</v>
      </c>
      <c r="D12" t="s">
        <v>3661</v>
      </c>
      <c r="E12" s="8" t="s">
        <v>2503</v>
      </c>
      <c r="F12" s="8">
        <v>47</v>
      </c>
    </row>
    <row r="13" spans="1:6">
      <c r="A13" s="8">
        <v>60</v>
      </c>
      <c r="B13" s="8" t="s">
        <v>2352</v>
      </c>
      <c r="D13" t="s">
        <v>3662</v>
      </c>
      <c r="E13" s="8" t="s">
        <v>3663</v>
      </c>
      <c r="F13" s="8">
        <v>52</v>
      </c>
    </row>
    <row r="14" spans="1:6">
      <c r="A14" s="8">
        <v>60</v>
      </c>
      <c r="B14" s="8" t="s">
        <v>2352</v>
      </c>
      <c r="D14" t="s">
        <v>3664</v>
      </c>
      <c r="E14" s="8" t="s">
        <v>3665</v>
      </c>
      <c r="F14" s="8">
        <v>59</v>
      </c>
    </row>
    <row r="15" spans="1:6">
      <c r="A15" s="8">
        <v>60</v>
      </c>
      <c r="B15" s="8" t="s">
        <v>2352</v>
      </c>
      <c r="D15" t="s">
        <v>3666</v>
      </c>
      <c r="E15" s="8" t="s">
        <v>2486</v>
      </c>
      <c r="F15" s="8">
        <v>63</v>
      </c>
    </row>
    <row r="16" spans="1:6">
      <c r="A16" s="8">
        <v>60</v>
      </c>
      <c r="B16" s="8" t="s">
        <v>2468</v>
      </c>
      <c r="D16" t="s">
        <v>3667</v>
      </c>
      <c r="F16" s="8">
        <v>64</v>
      </c>
    </row>
    <row r="17" spans="1:6">
      <c r="A17" s="8">
        <v>60</v>
      </c>
      <c r="B17" s="8" t="s">
        <v>2468</v>
      </c>
      <c r="D17" t="s">
        <v>3668</v>
      </c>
      <c r="E17" s="8" t="s">
        <v>2503</v>
      </c>
      <c r="F17" s="8">
        <v>66</v>
      </c>
    </row>
    <row r="18" spans="1:6">
      <c r="A18" s="8">
        <v>60</v>
      </c>
      <c r="B18" s="8" t="s">
        <v>2468</v>
      </c>
      <c r="D18" t="s">
        <v>3669</v>
      </c>
      <c r="F18" s="8">
        <v>68</v>
      </c>
    </row>
    <row r="19" spans="1:6">
      <c r="A19" s="8">
        <v>60</v>
      </c>
      <c r="B19" s="8" t="s">
        <v>2468</v>
      </c>
      <c r="D19" t="s">
        <v>3670</v>
      </c>
      <c r="E19" s="8" t="s">
        <v>3671</v>
      </c>
      <c r="F19" s="8">
        <v>69</v>
      </c>
    </row>
    <row r="20" spans="1:6">
      <c r="A20" s="8">
        <v>60</v>
      </c>
      <c r="B20" s="8" t="s">
        <v>2468</v>
      </c>
      <c r="D20" t="s">
        <v>3672</v>
      </c>
      <c r="E20" s="8" t="s">
        <v>3671</v>
      </c>
      <c r="F20" s="8">
        <v>70</v>
      </c>
    </row>
    <row r="21" spans="1:6">
      <c r="A21" s="8">
        <v>60</v>
      </c>
      <c r="B21" s="8" t="s">
        <v>2468</v>
      </c>
      <c r="D21" t="s">
        <v>3673</v>
      </c>
      <c r="E21" s="8" t="s">
        <v>3650</v>
      </c>
      <c r="F21" s="8">
        <v>71</v>
      </c>
    </row>
    <row r="22" spans="1:6">
      <c r="A22" s="8">
        <v>60</v>
      </c>
      <c r="B22" s="8" t="s">
        <v>2468</v>
      </c>
      <c r="D22" t="s">
        <v>3674</v>
      </c>
      <c r="E22" s="8" t="s">
        <v>2351</v>
      </c>
      <c r="F22" s="8">
        <v>73</v>
      </c>
    </row>
    <row r="23" spans="1:6">
      <c r="A23" s="8">
        <v>60</v>
      </c>
      <c r="B23" s="8" t="s">
        <v>2468</v>
      </c>
      <c r="D23" t="s">
        <v>3675</v>
      </c>
      <c r="E23" s="8" t="s">
        <v>2351</v>
      </c>
      <c r="F23" s="8">
        <v>76</v>
      </c>
    </row>
    <row r="24" spans="1:6">
      <c r="A24" s="8">
        <v>60</v>
      </c>
      <c r="B24" s="8" t="s">
        <v>3676</v>
      </c>
      <c r="D24" s="8" t="s">
        <v>3676</v>
      </c>
      <c r="F24" s="8">
        <v>39</v>
      </c>
    </row>
    <row r="25" spans="1:6">
      <c r="A25" s="8">
        <v>60</v>
      </c>
      <c r="B25" s="8" t="s">
        <v>3677</v>
      </c>
      <c r="D25" s="8" t="s">
        <v>3677</v>
      </c>
      <c r="F25" s="8">
        <v>77</v>
      </c>
    </row>
    <row r="26" spans="1:6">
      <c r="A26" s="8">
        <v>60</v>
      </c>
      <c r="B26" s="8" t="s">
        <v>3678</v>
      </c>
      <c r="D26" s="8" t="s">
        <v>3678</v>
      </c>
      <c r="F26" s="8">
        <v>78</v>
      </c>
    </row>
    <row r="27" spans="1:6">
      <c r="A27" s="8">
        <v>60</v>
      </c>
      <c r="B27" s="8" t="s">
        <v>3679</v>
      </c>
      <c r="D27" s="8" t="s">
        <v>3679</v>
      </c>
      <c r="F27" s="8">
        <v>79</v>
      </c>
    </row>
  </sheetData>
  <phoneticPr fontId="2"/>
  <pageMargins left="0.78700000000000003" right="0.78700000000000003" top="0.98399999999999999" bottom="0.98399999999999999" header="0.51200000000000001" footer="0.51200000000000001"/>
  <headerFooter alignWithMargins="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F34"/>
  <sheetViews>
    <sheetView workbookViewId="0"/>
  </sheetViews>
  <sheetFormatPr defaultColWidth="8.75" defaultRowHeight="13.5"/>
  <cols>
    <col min="4" max="4" width="45" customWidth="1"/>
    <col min="5" max="5" width="15.625" customWidth="1"/>
    <col min="6" max="6" width="7.125" customWidth="1"/>
  </cols>
  <sheetData>
    <row r="1" spans="1:6">
      <c r="A1" t="s">
        <v>2370</v>
      </c>
      <c r="B1" t="s">
        <v>2369</v>
      </c>
      <c r="C1" t="s">
        <v>2371</v>
      </c>
      <c r="D1" t="s">
        <v>268</v>
      </c>
      <c r="E1" t="s">
        <v>2373</v>
      </c>
      <c r="F1" t="s">
        <v>3336</v>
      </c>
    </row>
    <row r="2" spans="1:6">
      <c r="A2">
        <v>59</v>
      </c>
      <c r="B2" t="s">
        <v>3229</v>
      </c>
      <c r="D2" t="s">
        <v>3229</v>
      </c>
      <c r="F2">
        <v>3</v>
      </c>
    </row>
    <row r="3" spans="1:6">
      <c r="A3">
        <v>59</v>
      </c>
      <c r="B3" t="s">
        <v>3229</v>
      </c>
      <c r="D3" t="s">
        <v>213</v>
      </c>
      <c r="E3" t="s">
        <v>2598</v>
      </c>
      <c r="F3">
        <v>5</v>
      </c>
    </row>
    <row r="4" spans="1:6">
      <c r="A4">
        <v>59</v>
      </c>
      <c r="B4" t="s">
        <v>3229</v>
      </c>
      <c r="D4" t="s">
        <v>214</v>
      </c>
      <c r="E4" t="s">
        <v>215</v>
      </c>
      <c r="F4">
        <v>7</v>
      </c>
    </row>
    <row r="5" spans="1:6">
      <c r="A5">
        <v>59</v>
      </c>
      <c r="B5" t="s">
        <v>3229</v>
      </c>
      <c r="D5" t="s">
        <v>216</v>
      </c>
      <c r="E5" t="s">
        <v>3648</v>
      </c>
      <c r="F5">
        <v>11</v>
      </c>
    </row>
    <row r="6" spans="1:6">
      <c r="A6">
        <v>59</v>
      </c>
      <c r="B6" t="s">
        <v>3229</v>
      </c>
      <c r="D6" t="s">
        <v>217</v>
      </c>
      <c r="E6" t="s">
        <v>3658</v>
      </c>
      <c r="F6">
        <v>15</v>
      </c>
    </row>
    <row r="7" spans="1:6">
      <c r="A7">
        <v>59</v>
      </c>
      <c r="B7" t="s">
        <v>3229</v>
      </c>
      <c r="D7" t="s">
        <v>218</v>
      </c>
      <c r="E7" t="s">
        <v>3658</v>
      </c>
      <c r="F7">
        <v>19</v>
      </c>
    </row>
    <row r="8" spans="1:6">
      <c r="A8">
        <v>59</v>
      </c>
      <c r="B8" t="s">
        <v>3229</v>
      </c>
      <c r="D8" t="s">
        <v>219</v>
      </c>
      <c r="E8" t="s">
        <v>2655</v>
      </c>
      <c r="F8">
        <v>21</v>
      </c>
    </row>
    <row r="9" spans="1:6">
      <c r="A9">
        <v>59</v>
      </c>
      <c r="B9" t="s">
        <v>3229</v>
      </c>
      <c r="D9" t="s">
        <v>220</v>
      </c>
      <c r="E9" t="s">
        <v>3169</v>
      </c>
      <c r="F9">
        <v>28</v>
      </c>
    </row>
    <row r="10" spans="1:6">
      <c r="A10">
        <v>59</v>
      </c>
      <c r="B10" t="s">
        <v>3229</v>
      </c>
      <c r="D10" t="s">
        <v>221</v>
      </c>
      <c r="E10" t="s">
        <v>2460</v>
      </c>
      <c r="F10">
        <v>36</v>
      </c>
    </row>
    <row r="11" spans="1:6">
      <c r="A11">
        <v>59</v>
      </c>
      <c r="B11" t="s">
        <v>3229</v>
      </c>
      <c r="D11" t="s">
        <v>222</v>
      </c>
      <c r="E11" t="s">
        <v>223</v>
      </c>
      <c r="F11">
        <v>42</v>
      </c>
    </row>
    <row r="12" spans="1:6">
      <c r="A12">
        <v>59</v>
      </c>
      <c r="B12" t="s">
        <v>3229</v>
      </c>
      <c r="D12" t="s">
        <v>224</v>
      </c>
      <c r="E12" t="s">
        <v>2532</v>
      </c>
      <c r="F12">
        <v>44</v>
      </c>
    </row>
    <row r="13" spans="1:6">
      <c r="A13">
        <v>59</v>
      </c>
      <c r="B13" t="s">
        <v>3229</v>
      </c>
      <c r="D13" t="s">
        <v>225</v>
      </c>
      <c r="E13" t="s">
        <v>3743</v>
      </c>
      <c r="F13">
        <v>46</v>
      </c>
    </row>
    <row r="14" spans="1:6">
      <c r="A14">
        <v>59</v>
      </c>
      <c r="B14" t="s">
        <v>3229</v>
      </c>
      <c r="D14" t="s">
        <v>226</v>
      </c>
      <c r="E14" t="s">
        <v>3683</v>
      </c>
      <c r="F14">
        <v>50</v>
      </c>
    </row>
    <row r="15" spans="1:6">
      <c r="A15">
        <v>59</v>
      </c>
      <c r="B15" t="s">
        <v>2352</v>
      </c>
      <c r="D15" t="s">
        <v>227</v>
      </c>
      <c r="E15" t="s">
        <v>3919</v>
      </c>
      <c r="F15">
        <v>52</v>
      </c>
    </row>
    <row r="16" spans="1:6">
      <c r="A16">
        <v>59</v>
      </c>
      <c r="B16" t="s">
        <v>2352</v>
      </c>
      <c r="D16" t="s">
        <v>228</v>
      </c>
      <c r="E16" t="s">
        <v>3804</v>
      </c>
      <c r="F16">
        <v>53</v>
      </c>
    </row>
    <row r="17" spans="1:6">
      <c r="A17">
        <v>59</v>
      </c>
      <c r="B17" t="s">
        <v>2352</v>
      </c>
      <c r="D17" t="s">
        <v>229</v>
      </c>
      <c r="E17" t="s">
        <v>3804</v>
      </c>
      <c r="F17">
        <v>54</v>
      </c>
    </row>
    <row r="18" spans="1:6">
      <c r="A18">
        <v>59</v>
      </c>
      <c r="B18" t="s">
        <v>2352</v>
      </c>
      <c r="D18" t="s">
        <v>230</v>
      </c>
      <c r="E18" t="s">
        <v>3274</v>
      </c>
      <c r="F18">
        <v>56</v>
      </c>
    </row>
    <row r="19" spans="1:6">
      <c r="A19">
        <v>59</v>
      </c>
      <c r="B19" t="s">
        <v>2352</v>
      </c>
      <c r="D19" t="s">
        <v>138</v>
      </c>
      <c r="E19" t="s">
        <v>3705</v>
      </c>
      <c r="F19">
        <v>57</v>
      </c>
    </row>
    <row r="20" spans="1:6">
      <c r="A20">
        <v>59</v>
      </c>
      <c r="B20" t="s">
        <v>2352</v>
      </c>
      <c r="D20" t="s">
        <v>231</v>
      </c>
      <c r="E20" t="s">
        <v>232</v>
      </c>
      <c r="F20">
        <v>63</v>
      </c>
    </row>
    <row r="21" spans="1:6">
      <c r="A21">
        <v>59</v>
      </c>
      <c r="B21" t="s">
        <v>2468</v>
      </c>
      <c r="D21" t="s">
        <v>233</v>
      </c>
      <c r="F21">
        <v>65</v>
      </c>
    </row>
    <row r="22" spans="1:6">
      <c r="A22">
        <v>59</v>
      </c>
      <c r="B22" t="s">
        <v>2468</v>
      </c>
      <c r="D22" t="s">
        <v>234</v>
      </c>
      <c r="F22">
        <v>65</v>
      </c>
    </row>
    <row r="23" spans="1:6">
      <c r="A23">
        <v>59</v>
      </c>
      <c r="B23" t="s">
        <v>2468</v>
      </c>
      <c r="D23" t="s">
        <v>235</v>
      </c>
      <c r="E23" t="s">
        <v>2863</v>
      </c>
      <c r="F23">
        <v>68</v>
      </c>
    </row>
    <row r="24" spans="1:6">
      <c r="A24">
        <v>59</v>
      </c>
      <c r="B24" t="s">
        <v>2468</v>
      </c>
      <c r="D24" t="s">
        <v>236</v>
      </c>
      <c r="E24" t="s">
        <v>237</v>
      </c>
      <c r="F24">
        <v>70</v>
      </c>
    </row>
    <row r="25" spans="1:6">
      <c r="A25">
        <v>59</v>
      </c>
      <c r="B25" t="s">
        <v>2468</v>
      </c>
      <c r="D25" t="s">
        <v>238</v>
      </c>
      <c r="E25" t="s">
        <v>2452</v>
      </c>
      <c r="F25">
        <v>71</v>
      </c>
    </row>
    <row r="26" spans="1:6">
      <c r="A26">
        <v>59</v>
      </c>
      <c r="B26" t="s">
        <v>2468</v>
      </c>
      <c r="D26" t="s">
        <v>269</v>
      </c>
      <c r="E26" t="s">
        <v>2351</v>
      </c>
      <c r="F26">
        <v>72</v>
      </c>
    </row>
    <row r="27" spans="1:6">
      <c r="A27">
        <v>59</v>
      </c>
      <c r="B27" t="s">
        <v>2468</v>
      </c>
      <c r="D27" t="s">
        <v>239</v>
      </c>
      <c r="E27" t="s">
        <v>1207</v>
      </c>
      <c r="F27">
        <v>73</v>
      </c>
    </row>
    <row r="28" spans="1:6">
      <c r="A28">
        <v>59</v>
      </c>
      <c r="B28" t="s">
        <v>2468</v>
      </c>
      <c r="D28" t="s">
        <v>240</v>
      </c>
      <c r="E28" t="s">
        <v>241</v>
      </c>
      <c r="F28">
        <v>74</v>
      </c>
    </row>
    <row r="29" spans="1:6">
      <c r="A29">
        <v>59</v>
      </c>
      <c r="B29" t="s">
        <v>2468</v>
      </c>
      <c r="D29" t="s">
        <v>242</v>
      </c>
      <c r="E29" t="s">
        <v>3658</v>
      </c>
      <c r="F29">
        <v>75</v>
      </c>
    </row>
    <row r="30" spans="1:6">
      <c r="A30">
        <v>59</v>
      </c>
      <c r="B30" t="s">
        <v>2468</v>
      </c>
      <c r="C30" t="s">
        <v>1356</v>
      </c>
      <c r="E30" t="s">
        <v>2532</v>
      </c>
      <c r="F30">
        <v>77</v>
      </c>
    </row>
    <row r="31" spans="1:6">
      <c r="A31">
        <v>59</v>
      </c>
      <c r="B31" t="s">
        <v>243</v>
      </c>
      <c r="D31" t="s">
        <v>244</v>
      </c>
      <c r="E31" t="s">
        <v>2503</v>
      </c>
      <c r="F31">
        <v>78</v>
      </c>
    </row>
    <row r="32" spans="1:6">
      <c r="A32">
        <v>59</v>
      </c>
      <c r="B32" t="s">
        <v>2399</v>
      </c>
      <c r="D32" t="s">
        <v>245</v>
      </c>
      <c r="E32" t="s">
        <v>246</v>
      </c>
      <c r="F32">
        <v>80</v>
      </c>
    </row>
    <row r="33" spans="1:6">
      <c r="A33">
        <v>59</v>
      </c>
      <c r="B33" t="s">
        <v>2399</v>
      </c>
      <c r="D33" t="s">
        <v>247</v>
      </c>
      <c r="E33" t="s">
        <v>248</v>
      </c>
      <c r="F33">
        <v>81</v>
      </c>
    </row>
    <row r="34" spans="1:6">
      <c r="A34">
        <v>59</v>
      </c>
      <c r="B34" t="s">
        <v>2399</v>
      </c>
      <c r="D34" t="s">
        <v>249</v>
      </c>
      <c r="E34" t="s">
        <v>270</v>
      </c>
      <c r="F34">
        <v>83</v>
      </c>
    </row>
  </sheetData>
  <phoneticPr fontId="2"/>
  <pageMargins left="0.78700000000000003" right="0.78700000000000003" top="0.98399999999999999" bottom="0.98399999999999999" header="0.51200000000000001" footer="0.51200000000000001"/>
  <headerFooter alignWithMargins="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F35"/>
  <sheetViews>
    <sheetView workbookViewId="0"/>
  </sheetViews>
  <sheetFormatPr defaultColWidth="8.75" defaultRowHeight="13.5"/>
  <cols>
    <col min="1" max="1" width="4.625" customWidth="1"/>
    <col min="4" max="4" width="37.625" customWidth="1"/>
    <col min="5" max="5" width="17.5" customWidth="1"/>
    <col min="6" max="6" width="7" customWidth="1"/>
  </cols>
  <sheetData>
    <row r="1" spans="1:6">
      <c r="A1" t="s">
        <v>2370</v>
      </c>
      <c r="B1" t="s">
        <v>2369</v>
      </c>
      <c r="C1" t="s">
        <v>2371</v>
      </c>
      <c r="D1" t="s">
        <v>267</v>
      </c>
      <c r="E1" t="s">
        <v>2373</v>
      </c>
      <c r="F1" t="s">
        <v>3336</v>
      </c>
    </row>
    <row r="2" spans="1:6">
      <c r="A2">
        <v>58</v>
      </c>
      <c r="D2" t="s">
        <v>3229</v>
      </c>
      <c r="F2">
        <v>3</v>
      </c>
    </row>
    <row r="3" spans="1:6">
      <c r="A3">
        <v>58</v>
      </c>
      <c r="B3" t="s">
        <v>3229</v>
      </c>
      <c r="D3" t="s">
        <v>178</v>
      </c>
      <c r="E3" t="s">
        <v>2486</v>
      </c>
      <c r="F3">
        <v>6</v>
      </c>
    </row>
    <row r="4" spans="1:6">
      <c r="A4">
        <v>58</v>
      </c>
      <c r="B4" t="s">
        <v>3229</v>
      </c>
      <c r="D4" t="s">
        <v>179</v>
      </c>
      <c r="E4" t="s">
        <v>2495</v>
      </c>
      <c r="F4">
        <v>10</v>
      </c>
    </row>
    <row r="5" spans="1:6">
      <c r="A5">
        <v>58</v>
      </c>
      <c r="B5" t="s">
        <v>3229</v>
      </c>
      <c r="D5" t="s">
        <v>180</v>
      </c>
      <c r="E5" t="s">
        <v>2474</v>
      </c>
      <c r="F5">
        <v>18</v>
      </c>
    </row>
    <row r="6" spans="1:6">
      <c r="A6">
        <v>58</v>
      </c>
      <c r="B6" t="s">
        <v>3229</v>
      </c>
      <c r="D6" t="s">
        <v>181</v>
      </c>
      <c r="E6" t="s">
        <v>182</v>
      </c>
      <c r="F6">
        <v>20</v>
      </c>
    </row>
    <row r="7" spans="1:6">
      <c r="A7">
        <v>58</v>
      </c>
      <c r="B7" t="s">
        <v>3229</v>
      </c>
      <c r="D7" t="s">
        <v>183</v>
      </c>
      <c r="E7" t="s">
        <v>3658</v>
      </c>
      <c r="F7">
        <v>23</v>
      </c>
    </row>
    <row r="8" spans="1:6">
      <c r="A8">
        <v>58</v>
      </c>
      <c r="B8" t="s">
        <v>3229</v>
      </c>
      <c r="D8" t="s">
        <v>184</v>
      </c>
      <c r="E8" t="s">
        <v>3683</v>
      </c>
      <c r="F8">
        <v>26</v>
      </c>
    </row>
    <row r="9" spans="1:6">
      <c r="A9">
        <v>58</v>
      </c>
      <c r="B9" t="s">
        <v>3229</v>
      </c>
      <c r="D9" t="s">
        <v>185</v>
      </c>
      <c r="E9" t="s">
        <v>3652</v>
      </c>
      <c r="F9">
        <v>29</v>
      </c>
    </row>
    <row r="10" spans="1:6">
      <c r="A10">
        <v>58</v>
      </c>
      <c r="B10" t="s">
        <v>3229</v>
      </c>
      <c r="D10" t="s">
        <v>186</v>
      </c>
      <c r="E10" t="s">
        <v>3112</v>
      </c>
      <c r="F10">
        <v>33</v>
      </c>
    </row>
    <row r="11" spans="1:6">
      <c r="A11">
        <v>58</v>
      </c>
      <c r="B11" t="s">
        <v>3229</v>
      </c>
      <c r="D11" t="s">
        <v>187</v>
      </c>
      <c r="E11" t="s">
        <v>2598</v>
      </c>
      <c r="F11">
        <v>38</v>
      </c>
    </row>
    <row r="12" spans="1:6">
      <c r="A12">
        <v>58</v>
      </c>
      <c r="B12" t="s">
        <v>3229</v>
      </c>
      <c r="D12" t="s">
        <v>188</v>
      </c>
      <c r="E12" t="s">
        <v>3718</v>
      </c>
      <c r="F12">
        <v>41</v>
      </c>
    </row>
    <row r="13" spans="1:6">
      <c r="A13">
        <v>58</v>
      </c>
      <c r="B13" t="s">
        <v>3229</v>
      </c>
      <c r="D13" t="s">
        <v>189</v>
      </c>
      <c r="E13" t="s">
        <v>3722</v>
      </c>
      <c r="F13">
        <v>43</v>
      </c>
    </row>
    <row r="14" spans="1:6">
      <c r="A14">
        <v>58</v>
      </c>
      <c r="B14" t="s">
        <v>3229</v>
      </c>
      <c r="D14" t="s">
        <v>190</v>
      </c>
      <c r="E14" t="s">
        <v>2474</v>
      </c>
      <c r="F14">
        <v>48</v>
      </c>
    </row>
    <row r="15" spans="1:6">
      <c r="A15">
        <v>58</v>
      </c>
      <c r="B15" t="s">
        <v>3229</v>
      </c>
      <c r="D15" t="s">
        <v>191</v>
      </c>
      <c r="E15" t="s">
        <v>2460</v>
      </c>
      <c r="F15">
        <v>50</v>
      </c>
    </row>
    <row r="16" spans="1:6">
      <c r="A16">
        <v>58</v>
      </c>
      <c r="B16" t="s">
        <v>3229</v>
      </c>
      <c r="D16" t="s">
        <v>923</v>
      </c>
      <c r="F16">
        <v>54</v>
      </c>
    </row>
    <row r="17" spans="1:6">
      <c r="A17">
        <v>58</v>
      </c>
      <c r="B17" t="s">
        <v>3229</v>
      </c>
      <c r="D17" t="s">
        <v>192</v>
      </c>
      <c r="E17" t="s">
        <v>193</v>
      </c>
      <c r="F17">
        <v>62</v>
      </c>
    </row>
    <row r="18" spans="1:6">
      <c r="A18">
        <v>58</v>
      </c>
      <c r="B18" t="s">
        <v>2352</v>
      </c>
      <c r="D18" t="s">
        <v>194</v>
      </c>
      <c r="E18" t="s">
        <v>195</v>
      </c>
      <c r="F18">
        <v>63</v>
      </c>
    </row>
    <row r="19" spans="1:6">
      <c r="A19">
        <v>58</v>
      </c>
      <c r="B19" t="s">
        <v>2352</v>
      </c>
      <c r="D19" t="s">
        <v>196</v>
      </c>
      <c r="E19" t="s">
        <v>197</v>
      </c>
      <c r="F19">
        <v>64</v>
      </c>
    </row>
    <row r="20" spans="1:6">
      <c r="A20">
        <v>58</v>
      </c>
      <c r="B20" t="s">
        <v>2352</v>
      </c>
      <c r="D20" t="s">
        <v>198</v>
      </c>
      <c r="E20" t="s">
        <v>3804</v>
      </c>
      <c r="F20">
        <v>77</v>
      </c>
    </row>
    <row r="21" spans="1:6">
      <c r="A21">
        <v>58</v>
      </c>
      <c r="B21" t="s">
        <v>2352</v>
      </c>
      <c r="D21" t="s">
        <v>199</v>
      </c>
      <c r="E21" t="s">
        <v>3804</v>
      </c>
      <c r="F21">
        <v>79</v>
      </c>
    </row>
    <row r="22" spans="1:6">
      <c r="A22">
        <v>58</v>
      </c>
      <c r="B22" t="s">
        <v>3862</v>
      </c>
      <c r="D22" t="s">
        <v>200</v>
      </c>
      <c r="E22" t="s">
        <v>2878</v>
      </c>
      <c r="F22">
        <v>81</v>
      </c>
    </row>
    <row r="23" spans="1:6">
      <c r="A23">
        <v>58</v>
      </c>
      <c r="B23" t="s">
        <v>3862</v>
      </c>
      <c r="D23" t="s">
        <v>201</v>
      </c>
      <c r="E23" t="s">
        <v>3339</v>
      </c>
      <c r="F23">
        <v>83</v>
      </c>
    </row>
    <row r="24" spans="1:6">
      <c r="A24">
        <v>58</v>
      </c>
      <c r="B24" t="s">
        <v>3862</v>
      </c>
      <c r="D24" t="s">
        <v>202</v>
      </c>
      <c r="E24" t="s">
        <v>2503</v>
      </c>
      <c r="F24">
        <v>91</v>
      </c>
    </row>
    <row r="25" spans="1:6">
      <c r="A25">
        <v>58</v>
      </c>
      <c r="B25" t="s">
        <v>3862</v>
      </c>
      <c r="D25" t="s">
        <v>202</v>
      </c>
      <c r="E25" t="s">
        <v>203</v>
      </c>
      <c r="F25">
        <v>96</v>
      </c>
    </row>
    <row r="26" spans="1:6">
      <c r="A26">
        <v>58</v>
      </c>
      <c r="B26" t="s">
        <v>3862</v>
      </c>
      <c r="D26" t="s">
        <v>202</v>
      </c>
      <c r="E26" t="s">
        <v>204</v>
      </c>
      <c r="F26">
        <v>97</v>
      </c>
    </row>
    <row r="27" spans="1:6">
      <c r="A27">
        <v>58</v>
      </c>
      <c r="B27" t="s">
        <v>3862</v>
      </c>
      <c r="D27" t="s">
        <v>202</v>
      </c>
      <c r="E27" t="s">
        <v>205</v>
      </c>
      <c r="F27">
        <v>99</v>
      </c>
    </row>
    <row r="28" spans="1:6">
      <c r="A28">
        <v>58</v>
      </c>
      <c r="B28" t="s">
        <v>3862</v>
      </c>
      <c r="D28" t="s">
        <v>202</v>
      </c>
      <c r="E28" t="s">
        <v>206</v>
      </c>
      <c r="F28">
        <v>105</v>
      </c>
    </row>
    <row r="29" spans="1:6">
      <c r="A29">
        <v>58</v>
      </c>
      <c r="B29" t="s">
        <v>3862</v>
      </c>
      <c r="D29" t="s">
        <v>202</v>
      </c>
      <c r="E29" t="s">
        <v>2190</v>
      </c>
      <c r="F29">
        <v>110</v>
      </c>
    </row>
    <row r="30" spans="1:6">
      <c r="A30">
        <v>58</v>
      </c>
      <c r="B30" t="s">
        <v>3862</v>
      </c>
      <c r="D30" t="s">
        <v>202</v>
      </c>
      <c r="E30" t="s">
        <v>207</v>
      </c>
      <c r="F30">
        <v>113</v>
      </c>
    </row>
    <row r="31" spans="1:6">
      <c r="A31">
        <v>58</v>
      </c>
      <c r="B31" t="s">
        <v>3862</v>
      </c>
      <c r="D31" t="s">
        <v>202</v>
      </c>
      <c r="E31" t="s">
        <v>208</v>
      </c>
      <c r="F31">
        <v>115</v>
      </c>
    </row>
    <row r="32" spans="1:6">
      <c r="A32">
        <v>58</v>
      </c>
      <c r="B32" t="s">
        <v>3862</v>
      </c>
      <c r="D32" t="s">
        <v>202</v>
      </c>
      <c r="E32" t="s">
        <v>209</v>
      </c>
      <c r="F32">
        <v>118</v>
      </c>
    </row>
    <row r="33" spans="1:6">
      <c r="A33">
        <v>58</v>
      </c>
      <c r="B33" t="s">
        <v>3862</v>
      </c>
      <c r="D33" t="s">
        <v>202</v>
      </c>
      <c r="E33" t="s">
        <v>210</v>
      </c>
      <c r="F33">
        <v>121</v>
      </c>
    </row>
    <row r="34" spans="1:6">
      <c r="A34">
        <v>58</v>
      </c>
      <c r="B34" t="s">
        <v>3862</v>
      </c>
      <c r="D34" t="s">
        <v>202</v>
      </c>
      <c r="E34" t="s">
        <v>211</v>
      </c>
      <c r="F34">
        <v>126</v>
      </c>
    </row>
    <row r="35" spans="1:6">
      <c r="A35">
        <v>58</v>
      </c>
      <c r="B35" t="s">
        <v>3862</v>
      </c>
      <c r="D35" t="s">
        <v>202</v>
      </c>
      <c r="E35" t="s">
        <v>212</v>
      </c>
      <c r="F35">
        <v>128</v>
      </c>
    </row>
  </sheetData>
  <phoneticPr fontId="2"/>
  <pageMargins left="0.78700000000000003" right="0.78700000000000003" top="0.98399999999999999" bottom="0.98399999999999999" header="0.51200000000000001" footer="0.5120000000000000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D764-127B-A74E-9B45-D5F528C65EFC}">
  <dimension ref="A1:F26"/>
  <sheetViews>
    <sheetView zoomScaleNormal="100" workbookViewId="0"/>
  </sheetViews>
  <sheetFormatPr defaultColWidth="8.75" defaultRowHeight="18" customHeight="1"/>
  <cols>
    <col min="1" max="1" width="8.75" style="32"/>
    <col min="2" max="2" width="18.625" style="32" customWidth="1"/>
    <col min="3" max="3" width="18.5" style="32" customWidth="1"/>
    <col min="4" max="4" width="75.375" style="32" customWidth="1"/>
    <col min="5" max="5" width="19.5" style="32" customWidth="1"/>
    <col min="6" max="257" width="8.75" style="32"/>
    <col min="258" max="258" width="18.625" style="32" customWidth="1"/>
    <col min="259" max="259" width="10.625" style="32" customWidth="1"/>
    <col min="260" max="260" width="57.5" style="32" customWidth="1"/>
    <col min="261" max="261" width="18.625" style="32" customWidth="1"/>
    <col min="262" max="513" width="8.75" style="32"/>
    <col min="514" max="514" width="18.625" style="32" customWidth="1"/>
    <col min="515" max="515" width="10.625" style="32" customWidth="1"/>
    <col min="516" max="516" width="57.5" style="32" customWidth="1"/>
    <col min="517" max="517" width="18.625" style="32" customWidth="1"/>
    <col min="518" max="769" width="8.75" style="32"/>
    <col min="770" max="770" width="18.625" style="32" customWidth="1"/>
    <col min="771" max="771" width="10.625" style="32" customWidth="1"/>
    <col min="772" max="772" width="57.5" style="32" customWidth="1"/>
    <col min="773" max="773" width="18.625" style="32" customWidth="1"/>
    <col min="774" max="1025" width="8.75" style="32"/>
    <col min="1026" max="1026" width="18.625" style="32" customWidth="1"/>
    <col min="1027" max="1027" width="10.625" style="32" customWidth="1"/>
    <col min="1028" max="1028" width="57.5" style="32" customWidth="1"/>
    <col min="1029" max="1029" width="18.625" style="32" customWidth="1"/>
    <col min="1030" max="1281" width="8.75" style="32"/>
    <col min="1282" max="1282" width="18.625" style="32" customWidth="1"/>
    <col min="1283" max="1283" width="10.625" style="32" customWidth="1"/>
    <col min="1284" max="1284" width="57.5" style="32" customWidth="1"/>
    <col min="1285" max="1285" width="18.625" style="32" customWidth="1"/>
    <col min="1286" max="1537" width="8.75" style="32"/>
    <col min="1538" max="1538" width="18.625" style="32" customWidth="1"/>
    <col min="1539" max="1539" width="10.625" style="32" customWidth="1"/>
    <col min="1540" max="1540" width="57.5" style="32" customWidth="1"/>
    <col min="1541" max="1541" width="18.625" style="32" customWidth="1"/>
    <col min="1542" max="1793" width="8.75" style="32"/>
    <col min="1794" max="1794" width="18.625" style="32" customWidth="1"/>
    <col min="1795" max="1795" width="10.625" style="32" customWidth="1"/>
    <col min="1796" max="1796" width="57.5" style="32" customWidth="1"/>
    <col min="1797" max="1797" width="18.625" style="32" customWidth="1"/>
    <col min="1798" max="2049" width="8.75" style="32"/>
    <col min="2050" max="2050" width="18.625" style="32" customWidth="1"/>
    <col min="2051" max="2051" width="10.625" style="32" customWidth="1"/>
    <col min="2052" max="2052" width="57.5" style="32" customWidth="1"/>
    <col min="2053" max="2053" width="18.625" style="32" customWidth="1"/>
    <col min="2054" max="2305" width="8.75" style="32"/>
    <col min="2306" max="2306" width="18.625" style="32" customWidth="1"/>
    <col min="2307" max="2307" width="10.625" style="32" customWidth="1"/>
    <col min="2308" max="2308" width="57.5" style="32" customWidth="1"/>
    <col min="2309" max="2309" width="18.625" style="32" customWidth="1"/>
    <col min="2310" max="2561" width="8.75" style="32"/>
    <col min="2562" max="2562" width="18.625" style="32" customWidth="1"/>
    <col min="2563" max="2563" width="10.625" style="32" customWidth="1"/>
    <col min="2564" max="2564" width="57.5" style="32" customWidth="1"/>
    <col min="2565" max="2565" width="18.625" style="32" customWidth="1"/>
    <col min="2566" max="2817" width="8.75" style="32"/>
    <col min="2818" max="2818" width="18.625" style="32" customWidth="1"/>
    <col min="2819" max="2819" width="10.625" style="32" customWidth="1"/>
    <col min="2820" max="2820" width="57.5" style="32" customWidth="1"/>
    <col min="2821" max="2821" width="18.625" style="32" customWidth="1"/>
    <col min="2822" max="3073" width="8.75" style="32"/>
    <col min="3074" max="3074" width="18.625" style="32" customWidth="1"/>
    <col min="3075" max="3075" width="10.625" style="32" customWidth="1"/>
    <col min="3076" max="3076" width="57.5" style="32" customWidth="1"/>
    <col min="3077" max="3077" width="18.625" style="32" customWidth="1"/>
    <col min="3078" max="3329" width="8.75" style="32"/>
    <col min="3330" max="3330" width="18.625" style="32" customWidth="1"/>
    <col min="3331" max="3331" width="10.625" style="32" customWidth="1"/>
    <col min="3332" max="3332" width="57.5" style="32" customWidth="1"/>
    <col min="3333" max="3333" width="18.625" style="32" customWidth="1"/>
    <col min="3334" max="3585" width="8.75" style="32"/>
    <col min="3586" max="3586" width="18.625" style="32" customWidth="1"/>
    <col min="3587" max="3587" width="10.625" style="32" customWidth="1"/>
    <col min="3588" max="3588" width="57.5" style="32" customWidth="1"/>
    <col min="3589" max="3589" width="18.625" style="32" customWidth="1"/>
    <col min="3590" max="3841" width="8.75" style="32"/>
    <col min="3842" max="3842" width="18.625" style="32" customWidth="1"/>
    <col min="3843" max="3843" width="10.625" style="32" customWidth="1"/>
    <col min="3844" max="3844" width="57.5" style="32" customWidth="1"/>
    <col min="3845" max="3845" width="18.625" style="32" customWidth="1"/>
    <col min="3846" max="4097" width="8.75" style="32"/>
    <col min="4098" max="4098" width="18.625" style="32" customWidth="1"/>
    <col min="4099" max="4099" width="10.625" style="32" customWidth="1"/>
    <col min="4100" max="4100" width="57.5" style="32" customWidth="1"/>
    <col min="4101" max="4101" width="18.625" style="32" customWidth="1"/>
    <col min="4102" max="4353" width="8.75" style="32"/>
    <col min="4354" max="4354" width="18.625" style="32" customWidth="1"/>
    <col min="4355" max="4355" width="10.625" style="32" customWidth="1"/>
    <col min="4356" max="4356" width="57.5" style="32" customWidth="1"/>
    <col min="4357" max="4357" width="18.625" style="32" customWidth="1"/>
    <col min="4358" max="4609" width="8.75" style="32"/>
    <col min="4610" max="4610" width="18.625" style="32" customWidth="1"/>
    <col min="4611" max="4611" width="10.625" style="32" customWidth="1"/>
    <col min="4612" max="4612" width="57.5" style="32" customWidth="1"/>
    <col min="4613" max="4613" width="18.625" style="32" customWidth="1"/>
    <col min="4614" max="4865" width="8.75" style="32"/>
    <col min="4866" max="4866" width="18.625" style="32" customWidth="1"/>
    <col min="4867" max="4867" width="10.625" style="32" customWidth="1"/>
    <col min="4868" max="4868" width="57.5" style="32" customWidth="1"/>
    <col min="4869" max="4869" width="18.625" style="32" customWidth="1"/>
    <col min="4870" max="5121" width="8.75" style="32"/>
    <col min="5122" max="5122" width="18.625" style="32" customWidth="1"/>
    <col min="5123" max="5123" width="10.625" style="32" customWidth="1"/>
    <col min="5124" max="5124" width="57.5" style="32" customWidth="1"/>
    <col min="5125" max="5125" width="18.625" style="32" customWidth="1"/>
    <col min="5126" max="5377" width="8.75" style="32"/>
    <col min="5378" max="5378" width="18.625" style="32" customWidth="1"/>
    <col min="5379" max="5379" width="10.625" style="32" customWidth="1"/>
    <col min="5380" max="5380" width="57.5" style="32" customWidth="1"/>
    <col min="5381" max="5381" width="18.625" style="32" customWidth="1"/>
    <col min="5382" max="5633" width="8.75" style="32"/>
    <col min="5634" max="5634" width="18.625" style="32" customWidth="1"/>
    <col min="5635" max="5635" width="10.625" style="32" customWidth="1"/>
    <col min="5636" max="5636" width="57.5" style="32" customWidth="1"/>
    <col min="5637" max="5637" width="18.625" style="32" customWidth="1"/>
    <col min="5638" max="5889" width="8.75" style="32"/>
    <col min="5890" max="5890" width="18.625" style="32" customWidth="1"/>
    <col min="5891" max="5891" width="10.625" style="32" customWidth="1"/>
    <col min="5892" max="5892" width="57.5" style="32" customWidth="1"/>
    <col min="5893" max="5893" width="18.625" style="32" customWidth="1"/>
    <col min="5894" max="6145" width="8.75" style="32"/>
    <col min="6146" max="6146" width="18.625" style="32" customWidth="1"/>
    <col min="6147" max="6147" width="10.625" style="32" customWidth="1"/>
    <col min="6148" max="6148" width="57.5" style="32" customWidth="1"/>
    <col min="6149" max="6149" width="18.625" style="32" customWidth="1"/>
    <col min="6150" max="6401" width="8.75" style="32"/>
    <col min="6402" max="6402" width="18.625" style="32" customWidth="1"/>
    <col min="6403" max="6403" width="10.625" style="32" customWidth="1"/>
    <col min="6404" max="6404" width="57.5" style="32" customWidth="1"/>
    <col min="6405" max="6405" width="18.625" style="32" customWidth="1"/>
    <col min="6406" max="6657" width="8.75" style="32"/>
    <col min="6658" max="6658" width="18.625" style="32" customWidth="1"/>
    <col min="6659" max="6659" width="10.625" style="32" customWidth="1"/>
    <col min="6660" max="6660" width="57.5" style="32" customWidth="1"/>
    <col min="6661" max="6661" width="18.625" style="32" customWidth="1"/>
    <col min="6662" max="6913" width="8.75" style="32"/>
    <col min="6914" max="6914" width="18.625" style="32" customWidth="1"/>
    <col min="6915" max="6915" width="10.625" style="32" customWidth="1"/>
    <col min="6916" max="6916" width="57.5" style="32" customWidth="1"/>
    <col min="6917" max="6917" width="18.625" style="32" customWidth="1"/>
    <col min="6918" max="7169" width="8.75" style="32"/>
    <col min="7170" max="7170" width="18.625" style="32" customWidth="1"/>
    <col min="7171" max="7171" width="10.625" style="32" customWidth="1"/>
    <col min="7172" max="7172" width="57.5" style="32" customWidth="1"/>
    <col min="7173" max="7173" width="18.625" style="32" customWidth="1"/>
    <col min="7174" max="7425" width="8.75" style="32"/>
    <col min="7426" max="7426" width="18.625" style="32" customWidth="1"/>
    <col min="7427" max="7427" width="10.625" style="32" customWidth="1"/>
    <col min="7428" max="7428" width="57.5" style="32" customWidth="1"/>
    <col min="7429" max="7429" width="18.625" style="32" customWidth="1"/>
    <col min="7430" max="7681" width="8.75" style="32"/>
    <col min="7682" max="7682" width="18.625" style="32" customWidth="1"/>
    <col min="7683" max="7683" width="10.625" style="32" customWidth="1"/>
    <col min="7684" max="7684" width="57.5" style="32" customWidth="1"/>
    <col min="7685" max="7685" width="18.625" style="32" customWidth="1"/>
    <col min="7686" max="7937" width="8.75" style="32"/>
    <col min="7938" max="7938" width="18.625" style="32" customWidth="1"/>
    <col min="7939" max="7939" width="10.625" style="32" customWidth="1"/>
    <col min="7940" max="7940" width="57.5" style="32" customWidth="1"/>
    <col min="7941" max="7941" width="18.625" style="32" customWidth="1"/>
    <col min="7942" max="8193" width="8.75" style="32"/>
    <col min="8194" max="8194" width="18.625" style="32" customWidth="1"/>
    <col min="8195" max="8195" width="10.625" style="32" customWidth="1"/>
    <col min="8196" max="8196" width="57.5" style="32" customWidth="1"/>
    <col min="8197" max="8197" width="18.625" style="32" customWidth="1"/>
    <col min="8198" max="8449" width="8.75" style="32"/>
    <col min="8450" max="8450" width="18.625" style="32" customWidth="1"/>
    <col min="8451" max="8451" width="10.625" style="32" customWidth="1"/>
    <col min="8452" max="8452" width="57.5" style="32" customWidth="1"/>
    <col min="8453" max="8453" width="18.625" style="32" customWidth="1"/>
    <col min="8454" max="8705" width="8.75" style="32"/>
    <col min="8706" max="8706" width="18.625" style="32" customWidth="1"/>
    <col min="8707" max="8707" width="10.625" style="32" customWidth="1"/>
    <col min="8708" max="8708" width="57.5" style="32" customWidth="1"/>
    <col min="8709" max="8709" width="18.625" style="32" customWidth="1"/>
    <col min="8710" max="8961" width="8.75" style="32"/>
    <col min="8962" max="8962" width="18.625" style="32" customWidth="1"/>
    <col min="8963" max="8963" width="10.625" style="32" customWidth="1"/>
    <col min="8964" max="8964" width="57.5" style="32" customWidth="1"/>
    <col min="8965" max="8965" width="18.625" style="32" customWidth="1"/>
    <col min="8966" max="9217" width="8.75" style="32"/>
    <col min="9218" max="9218" width="18.625" style="32" customWidth="1"/>
    <col min="9219" max="9219" width="10.625" style="32" customWidth="1"/>
    <col min="9220" max="9220" width="57.5" style="32" customWidth="1"/>
    <col min="9221" max="9221" width="18.625" style="32" customWidth="1"/>
    <col min="9222" max="9473" width="8.75" style="32"/>
    <col min="9474" max="9474" width="18.625" style="32" customWidth="1"/>
    <col min="9475" max="9475" width="10.625" style="32" customWidth="1"/>
    <col min="9476" max="9476" width="57.5" style="32" customWidth="1"/>
    <col min="9477" max="9477" width="18.625" style="32" customWidth="1"/>
    <col min="9478" max="9729" width="8.75" style="32"/>
    <col min="9730" max="9730" width="18.625" style="32" customWidth="1"/>
    <col min="9731" max="9731" width="10.625" style="32" customWidth="1"/>
    <col min="9732" max="9732" width="57.5" style="32" customWidth="1"/>
    <col min="9733" max="9733" width="18.625" style="32" customWidth="1"/>
    <col min="9734" max="9985" width="8.75" style="32"/>
    <col min="9986" max="9986" width="18.625" style="32" customWidth="1"/>
    <col min="9987" max="9987" width="10.625" style="32" customWidth="1"/>
    <col min="9988" max="9988" width="57.5" style="32" customWidth="1"/>
    <col min="9989" max="9989" width="18.625" style="32" customWidth="1"/>
    <col min="9990" max="10241" width="8.75" style="32"/>
    <col min="10242" max="10242" width="18.625" style="32" customWidth="1"/>
    <col min="10243" max="10243" width="10.625" style="32" customWidth="1"/>
    <col min="10244" max="10244" width="57.5" style="32" customWidth="1"/>
    <col min="10245" max="10245" width="18.625" style="32" customWidth="1"/>
    <col min="10246" max="10497" width="8.75" style="32"/>
    <col min="10498" max="10498" width="18.625" style="32" customWidth="1"/>
    <col min="10499" max="10499" width="10.625" style="32" customWidth="1"/>
    <col min="10500" max="10500" width="57.5" style="32" customWidth="1"/>
    <col min="10501" max="10501" width="18.625" style="32" customWidth="1"/>
    <col min="10502" max="10753" width="8.75" style="32"/>
    <col min="10754" max="10754" width="18.625" style="32" customWidth="1"/>
    <col min="10755" max="10755" width="10.625" style="32" customWidth="1"/>
    <col min="10756" max="10756" width="57.5" style="32" customWidth="1"/>
    <col min="10757" max="10757" width="18.625" style="32" customWidth="1"/>
    <col min="10758" max="11009" width="8.75" style="32"/>
    <col min="11010" max="11010" width="18.625" style="32" customWidth="1"/>
    <col min="11011" max="11011" width="10.625" style="32" customWidth="1"/>
    <col min="11012" max="11012" width="57.5" style="32" customWidth="1"/>
    <col min="11013" max="11013" width="18.625" style="32" customWidth="1"/>
    <col min="11014" max="11265" width="8.75" style="32"/>
    <col min="11266" max="11266" width="18.625" style="32" customWidth="1"/>
    <col min="11267" max="11267" width="10.625" style="32" customWidth="1"/>
    <col min="11268" max="11268" width="57.5" style="32" customWidth="1"/>
    <col min="11269" max="11269" width="18.625" style="32" customWidth="1"/>
    <col min="11270" max="11521" width="8.75" style="32"/>
    <col min="11522" max="11522" width="18.625" style="32" customWidth="1"/>
    <col min="11523" max="11523" width="10.625" style="32" customWidth="1"/>
    <col min="11524" max="11524" width="57.5" style="32" customWidth="1"/>
    <col min="11525" max="11525" width="18.625" style="32" customWidth="1"/>
    <col min="11526" max="11777" width="8.75" style="32"/>
    <col min="11778" max="11778" width="18.625" style="32" customWidth="1"/>
    <col min="11779" max="11779" width="10.625" style="32" customWidth="1"/>
    <col min="11780" max="11780" width="57.5" style="32" customWidth="1"/>
    <col min="11781" max="11781" width="18.625" style="32" customWidth="1"/>
    <col min="11782" max="12033" width="8.75" style="32"/>
    <col min="12034" max="12034" width="18.625" style="32" customWidth="1"/>
    <col min="12035" max="12035" width="10.625" style="32" customWidth="1"/>
    <col min="12036" max="12036" width="57.5" style="32" customWidth="1"/>
    <col min="12037" max="12037" width="18.625" style="32" customWidth="1"/>
    <col min="12038" max="12289" width="8.75" style="32"/>
    <col min="12290" max="12290" width="18.625" style="32" customWidth="1"/>
    <col min="12291" max="12291" width="10.625" style="32" customWidth="1"/>
    <col min="12292" max="12292" width="57.5" style="32" customWidth="1"/>
    <col min="12293" max="12293" width="18.625" style="32" customWidth="1"/>
    <col min="12294" max="12545" width="8.75" style="32"/>
    <col min="12546" max="12546" width="18.625" style="32" customWidth="1"/>
    <col min="12547" max="12547" width="10.625" style="32" customWidth="1"/>
    <col min="12548" max="12548" width="57.5" style="32" customWidth="1"/>
    <col min="12549" max="12549" width="18.625" style="32" customWidth="1"/>
    <col min="12550" max="12801" width="8.75" style="32"/>
    <col min="12802" max="12802" width="18.625" style="32" customWidth="1"/>
    <col min="12803" max="12803" width="10.625" style="32" customWidth="1"/>
    <col min="12804" max="12804" width="57.5" style="32" customWidth="1"/>
    <col min="12805" max="12805" width="18.625" style="32" customWidth="1"/>
    <col min="12806" max="13057" width="8.75" style="32"/>
    <col min="13058" max="13058" width="18.625" style="32" customWidth="1"/>
    <col min="13059" max="13059" width="10.625" style="32" customWidth="1"/>
    <col min="13060" max="13060" width="57.5" style="32" customWidth="1"/>
    <col min="13061" max="13061" width="18.625" style="32" customWidth="1"/>
    <col min="13062" max="13313" width="8.75" style="32"/>
    <col min="13314" max="13314" width="18.625" style="32" customWidth="1"/>
    <col min="13315" max="13315" width="10.625" style="32" customWidth="1"/>
    <col min="13316" max="13316" width="57.5" style="32" customWidth="1"/>
    <col min="13317" max="13317" width="18.625" style="32" customWidth="1"/>
    <col min="13318" max="13569" width="8.75" style="32"/>
    <col min="13570" max="13570" width="18.625" style="32" customWidth="1"/>
    <col min="13571" max="13571" width="10.625" style="32" customWidth="1"/>
    <col min="13572" max="13572" width="57.5" style="32" customWidth="1"/>
    <col min="13573" max="13573" width="18.625" style="32" customWidth="1"/>
    <col min="13574" max="13825" width="8.75" style="32"/>
    <col min="13826" max="13826" width="18.625" style="32" customWidth="1"/>
    <col min="13827" max="13827" width="10.625" style="32" customWidth="1"/>
    <col min="13828" max="13828" width="57.5" style="32" customWidth="1"/>
    <col min="13829" max="13829" width="18.625" style="32" customWidth="1"/>
    <col min="13830" max="14081" width="8.75" style="32"/>
    <col min="14082" max="14082" width="18.625" style="32" customWidth="1"/>
    <col min="14083" max="14083" width="10.625" style="32" customWidth="1"/>
    <col min="14084" max="14084" width="57.5" style="32" customWidth="1"/>
    <col min="14085" max="14085" width="18.625" style="32" customWidth="1"/>
    <col min="14086" max="14337" width="8.75" style="32"/>
    <col min="14338" max="14338" width="18.625" style="32" customWidth="1"/>
    <col min="14339" max="14339" width="10.625" style="32" customWidth="1"/>
    <col min="14340" max="14340" width="57.5" style="32" customWidth="1"/>
    <col min="14341" max="14341" width="18.625" style="32" customWidth="1"/>
    <col min="14342" max="14593" width="8.75" style="32"/>
    <col min="14594" max="14594" width="18.625" style="32" customWidth="1"/>
    <col min="14595" max="14595" width="10.625" style="32" customWidth="1"/>
    <col min="14596" max="14596" width="57.5" style="32" customWidth="1"/>
    <col min="14597" max="14597" width="18.625" style="32" customWidth="1"/>
    <col min="14598" max="14849" width="8.75" style="32"/>
    <col min="14850" max="14850" width="18.625" style="32" customWidth="1"/>
    <col min="14851" max="14851" width="10.625" style="32" customWidth="1"/>
    <col min="14852" max="14852" width="57.5" style="32" customWidth="1"/>
    <col min="14853" max="14853" width="18.625" style="32" customWidth="1"/>
    <col min="14854" max="15105" width="8.75" style="32"/>
    <col min="15106" max="15106" width="18.625" style="32" customWidth="1"/>
    <col min="15107" max="15107" width="10.625" style="32" customWidth="1"/>
    <col min="15108" max="15108" width="57.5" style="32" customWidth="1"/>
    <col min="15109" max="15109" width="18.625" style="32" customWidth="1"/>
    <col min="15110" max="15361" width="8.75" style="32"/>
    <col min="15362" max="15362" width="18.625" style="32" customWidth="1"/>
    <col min="15363" max="15363" width="10.625" style="32" customWidth="1"/>
    <col min="15364" max="15364" width="57.5" style="32" customWidth="1"/>
    <col min="15365" max="15365" width="18.625" style="32" customWidth="1"/>
    <col min="15366" max="15617" width="8.75" style="32"/>
    <col min="15618" max="15618" width="18.625" style="32" customWidth="1"/>
    <col min="15619" max="15619" width="10.625" style="32" customWidth="1"/>
    <col min="15620" max="15620" width="57.5" style="32" customWidth="1"/>
    <col min="15621" max="15621" width="18.625" style="32" customWidth="1"/>
    <col min="15622" max="15873" width="8.75" style="32"/>
    <col min="15874" max="15874" width="18.625" style="32" customWidth="1"/>
    <col min="15875" max="15875" width="10.625" style="32" customWidth="1"/>
    <col min="15876" max="15876" width="57.5" style="32" customWidth="1"/>
    <col min="15877" max="15877" width="18.625" style="32" customWidth="1"/>
    <col min="15878" max="16129" width="8.75" style="32"/>
    <col min="16130" max="16130" width="18.625" style="32" customWidth="1"/>
    <col min="16131" max="16131" width="10.625" style="32" customWidth="1"/>
    <col min="16132" max="16132" width="57.5" style="32" customWidth="1"/>
    <col min="16133" max="16133" width="18.625" style="32" customWidth="1"/>
    <col min="16134" max="16384" width="8.75" style="32"/>
  </cols>
  <sheetData>
    <row r="1" spans="1:6" ht="18" customHeight="1">
      <c r="A1" s="32" t="s">
        <v>3939</v>
      </c>
      <c r="B1" s="32" t="s">
        <v>2369</v>
      </c>
      <c r="C1" s="32" t="s">
        <v>4705</v>
      </c>
      <c r="D1" s="32" t="s">
        <v>250</v>
      </c>
      <c r="E1" s="32" t="s">
        <v>2769</v>
      </c>
      <c r="F1" s="32" t="s">
        <v>2374</v>
      </c>
    </row>
    <row r="2" spans="1:6" ht="18" customHeight="1">
      <c r="A2" s="32">
        <v>190</v>
      </c>
      <c r="B2" s="32" t="s">
        <v>2621</v>
      </c>
      <c r="D2" s="32" t="s">
        <v>5565</v>
      </c>
      <c r="E2" s="32" t="s">
        <v>5642</v>
      </c>
      <c r="F2" s="32">
        <v>3</v>
      </c>
    </row>
    <row r="3" spans="1:6" ht="18" customHeight="1">
      <c r="A3" s="32">
        <v>190</v>
      </c>
      <c r="B3" s="32" t="s">
        <v>2621</v>
      </c>
      <c r="C3" s="32" t="s">
        <v>5566</v>
      </c>
      <c r="D3" s="32" t="s">
        <v>5593</v>
      </c>
      <c r="E3" s="32" t="s">
        <v>5641</v>
      </c>
      <c r="F3" s="32">
        <v>8</v>
      </c>
    </row>
    <row r="4" spans="1:6" ht="18" customHeight="1">
      <c r="A4" s="32">
        <v>190</v>
      </c>
      <c r="B4" s="32" t="s">
        <v>2621</v>
      </c>
      <c r="C4" s="32" t="s">
        <v>5566</v>
      </c>
      <c r="D4" s="32" t="s">
        <v>5623</v>
      </c>
      <c r="E4" s="32" t="s">
        <v>5640</v>
      </c>
      <c r="F4" s="32">
        <v>14</v>
      </c>
    </row>
    <row r="5" spans="1:6" ht="18" customHeight="1">
      <c r="A5" s="32">
        <v>190</v>
      </c>
      <c r="B5" s="32" t="s">
        <v>2621</v>
      </c>
      <c r="C5" s="32" t="s">
        <v>5566</v>
      </c>
      <c r="D5" s="32" t="s">
        <v>5589</v>
      </c>
      <c r="E5" s="32" t="s">
        <v>5639</v>
      </c>
      <c r="F5" s="32">
        <v>20</v>
      </c>
    </row>
    <row r="6" spans="1:6" ht="18" customHeight="1">
      <c r="A6" s="32">
        <v>190</v>
      </c>
      <c r="B6" s="32" t="s">
        <v>2621</v>
      </c>
      <c r="C6" s="32" t="s">
        <v>5567</v>
      </c>
      <c r="D6" s="32" t="s">
        <v>5568</v>
      </c>
      <c r="E6" s="32" t="s">
        <v>5585</v>
      </c>
      <c r="F6" s="32">
        <v>33</v>
      </c>
    </row>
    <row r="7" spans="1:6" ht="18" customHeight="1">
      <c r="A7" s="32">
        <v>190</v>
      </c>
      <c r="B7" s="32" t="s">
        <v>2621</v>
      </c>
      <c r="C7" s="32" t="s">
        <v>5569</v>
      </c>
      <c r="D7" s="32" t="s">
        <v>5570</v>
      </c>
      <c r="E7" s="32" t="s">
        <v>5586</v>
      </c>
      <c r="F7" s="32">
        <v>37</v>
      </c>
    </row>
    <row r="8" spans="1:6" ht="18" customHeight="1">
      <c r="A8" s="32">
        <v>190</v>
      </c>
      <c r="B8" s="32" t="s">
        <v>2621</v>
      </c>
      <c r="C8" s="32" t="s">
        <v>5571</v>
      </c>
      <c r="D8" s="32" t="s">
        <v>5564</v>
      </c>
      <c r="E8" s="32" t="s">
        <v>5638</v>
      </c>
      <c r="F8" s="32">
        <v>46</v>
      </c>
    </row>
    <row r="9" spans="1:6" ht="18" customHeight="1">
      <c r="A9" s="32">
        <v>190</v>
      </c>
      <c r="B9" s="32" t="s">
        <v>2621</v>
      </c>
      <c r="C9" s="32" t="s">
        <v>5571</v>
      </c>
      <c r="D9" s="32" t="s">
        <v>5572</v>
      </c>
      <c r="E9" s="32" t="s">
        <v>5631</v>
      </c>
      <c r="F9" s="32">
        <v>50</v>
      </c>
    </row>
    <row r="10" spans="1:6" ht="18" customHeight="1">
      <c r="A10" s="32">
        <v>190</v>
      </c>
      <c r="B10" s="32" t="s">
        <v>2621</v>
      </c>
      <c r="C10" s="32" t="s">
        <v>5571</v>
      </c>
      <c r="D10" s="32" t="s">
        <v>5573</v>
      </c>
      <c r="E10" s="32" t="s">
        <v>5630</v>
      </c>
      <c r="F10" s="32">
        <v>61</v>
      </c>
    </row>
    <row r="11" spans="1:6" ht="18" customHeight="1">
      <c r="A11" s="32">
        <v>190</v>
      </c>
      <c r="B11" s="32" t="s">
        <v>2621</v>
      </c>
      <c r="C11" s="32" t="s">
        <v>5571</v>
      </c>
      <c r="D11" s="32" t="s">
        <v>5574</v>
      </c>
      <c r="E11" s="32" t="s">
        <v>5629</v>
      </c>
      <c r="F11" s="32">
        <v>65</v>
      </c>
    </row>
    <row r="12" spans="1:6" ht="18" customHeight="1">
      <c r="A12" s="32">
        <v>190</v>
      </c>
      <c r="B12" s="32" t="s">
        <v>2621</v>
      </c>
      <c r="C12" s="32" t="s">
        <v>5571</v>
      </c>
      <c r="D12" s="32" t="s">
        <v>5575</v>
      </c>
      <c r="E12" s="32" t="s">
        <v>5587</v>
      </c>
      <c r="F12" s="32">
        <v>68</v>
      </c>
    </row>
    <row r="13" spans="1:6" ht="18" customHeight="1">
      <c r="A13" s="32">
        <v>190</v>
      </c>
      <c r="B13" s="32" t="s">
        <v>2621</v>
      </c>
      <c r="C13" s="32" t="s">
        <v>5571</v>
      </c>
      <c r="D13" s="32" t="s">
        <v>5594</v>
      </c>
      <c r="E13" s="32" t="s">
        <v>5588</v>
      </c>
      <c r="F13" s="32">
        <v>76</v>
      </c>
    </row>
    <row r="14" spans="1:6" ht="18" customHeight="1">
      <c r="A14" s="32">
        <v>190</v>
      </c>
      <c r="B14" s="32" t="s">
        <v>2621</v>
      </c>
      <c r="C14" s="32" t="s">
        <v>5591</v>
      </c>
      <c r="D14" s="32" t="s">
        <v>5590</v>
      </c>
      <c r="E14" s="32" t="s">
        <v>5632</v>
      </c>
      <c r="F14" s="32">
        <v>79</v>
      </c>
    </row>
    <row r="15" spans="1:6" ht="18" customHeight="1">
      <c r="A15" s="32">
        <v>190</v>
      </c>
      <c r="B15" s="32" t="s">
        <v>2621</v>
      </c>
      <c r="C15" s="32" t="s">
        <v>5591</v>
      </c>
      <c r="D15" s="32" t="s">
        <v>5576</v>
      </c>
      <c r="E15" s="32" t="s">
        <v>5633</v>
      </c>
      <c r="F15" s="32">
        <v>86</v>
      </c>
    </row>
    <row r="16" spans="1:6" ht="18" customHeight="1">
      <c r="A16" s="32">
        <v>190</v>
      </c>
      <c r="B16" s="32" t="s">
        <v>2621</v>
      </c>
      <c r="C16" s="32" t="s">
        <v>5591</v>
      </c>
      <c r="D16" s="32" t="s">
        <v>5577</v>
      </c>
      <c r="E16" s="32" t="s">
        <v>5634</v>
      </c>
      <c r="F16" s="32">
        <v>88</v>
      </c>
    </row>
    <row r="17" spans="1:6" ht="18" customHeight="1">
      <c r="A17" s="32">
        <v>190</v>
      </c>
      <c r="B17" s="32" t="s">
        <v>2621</v>
      </c>
      <c r="C17" s="32" t="s">
        <v>5578</v>
      </c>
      <c r="D17" s="32" t="s">
        <v>5624</v>
      </c>
      <c r="E17" s="32" t="s">
        <v>5592</v>
      </c>
      <c r="F17" s="32">
        <v>92</v>
      </c>
    </row>
    <row r="18" spans="1:6" ht="18" customHeight="1">
      <c r="A18" s="32">
        <v>190</v>
      </c>
      <c r="B18" s="32" t="s">
        <v>5579</v>
      </c>
      <c r="D18" s="32" t="s">
        <v>5580</v>
      </c>
      <c r="E18" s="32" t="s">
        <v>5531</v>
      </c>
      <c r="F18" s="32">
        <v>101</v>
      </c>
    </row>
    <row r="19" spans="1:6" ht="18" customHeight="1">
      <c r="A19" s="32">
        <v>190</v>
      </c>
      <c r="B19" s="32" t="s">
        <v>5579</v>
      </c>
      <c r="D19" s="32" t="s">
        <v>5581</v>
      </c>
      <c r="E19" s="32" t="s">
        <v>5637</v>
      </c>
      <c r="F19" s="32">
        <v>109</v>
      </c>
    </row>
    <row r="20" spans="1:6" ht="18" customHeight="1">
      <c r="A20" s="32">
        <v>190</v>
      </c>
      <c r="B20" s="32" t="s">
        <v>2352</v>
      </c>
      <c r="D20" s="32" t="s">
        <v>5582</v>
      </c>
      <c r="E20" s="32" t="s">
        <v>5540</v>
      </c>
      <c r="F20" s="32">
        <v>114</v>
      </c>
    </row>
    <row r="21" spans="1:6" ht="18" customHeight="1">
      <c r="A21" s="32">
        <v>190</v>
      </c>
      <c r="B21" s="32" t="s">
        <v>2352</v>
      </c>
      <c r="D21" s="32" t="s">
        <v>5583</v>
      </c>
      <c r="E21" s="32" t="s">
        <v>5635</v>
      </c>
      <c r="F21" s="32">
        <v>116</v>
      </c>
    </row>
    <row r="22" spans="1:6" ht="18" customHeight="1">
      <c r="A22" s="32">
        <v>190</v>
      </c>
      <c r="B22" s="32" t="s">
        <v>2352</v>
      </c>
      <c r="D22" s="32" t="s">
        <v>5584</v>
      </c>
      <c r="E22" s="32" t="s">
        <v>5636</v>
      </c>
      <c r="F22" s="32">
        <v>120</v>
      </c>
    </row>
    <row r="23" spans="1:6" ht="18" customHeight="1">
      <c r="A23" s="32">
        <v>190</v>
      </c>
      <c r="B23" s="32" t="s">
        <v>2367</v>
      </c>
      <c r="D23" s="32" t="s">
        <v>2923</v>
      </c>
      <c r="E23" s="32" t="s">
        <v>5563</v>
      </c>
      <c r="F23" s="32">
        <v>122</v>
      </c>
    </row>
    <row r="24" spans="1:6" ht="18" customHeight="1">
      <c r="A24" s="32">
        <v>190</v>
      </c>
      <c r="B24" s="32" t="s">
        <v>2367</v>
      </c>
      <c r="D24" s="32" t="s">
        <v>5625</v>
      </c>
      <c r="E24" s="32" t="s">
        <v>5562</v>
      </c>
      <c r="F24" s="32">
        <v>123</v>
      </c>
    </row>
    <row r="25" spans="1:6" ht="18" customHeight="1">
      <c r="A25" s="32">
        <v>190</v>
      </c>
      <c r="B25" s="32" t="s">
        <v>2367</v>
      </c>
      <c r="D25" s="32" t="s">
        <v>2804</v>
      </c>
      <c r="E25" s="32" t="s">
        <v>5561</v>
      </c>
      <c r="F25" s="32">
        <v>125</v>
      </c>
    </row>
    <row r="26" spans="1:6" ht="18" customHeight="1">
      <c r="F26" s="33"/>
    </row>
  </sheetData>
  <phoneticPr fontId="2"/>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F26"/>
  <sheetViews>
    <sheetView workbookViewId="0"/>
  </sheetViews>
  <sheetFormatPr defaultColWidth="8.75" defaultRowHeight="13.5"/>
  <cols>
    <col min="1" max="1" width="5.125" customWidth="1"/>
    <col min="4" max="4" width="44.125" customWidth="1"/>
    <col min="5" max="5" width="17.125" customWidth="1"/>
  </cols>
  <sheetData>
    <row r="1" spans="1:6">
      <c r="A1" t="s">
        <v>2370</v>
      </c>
      <c r="B1" t="s">
        <v>2369</v>
      </c>
      <c r="C1" t="s">
        <v>2371</v>
      </c>
      <c r="D1" t="s">
        <v>266</v>
      </c>
      <c r="E1" t="s">
        <v>2373</v>
      </c>
      <c r="F1" t="s">
        <v>3336</v>
      </c>
    </row>
    <row r="2" spans="1:6">
      <c r="A2">
        <v>57</v>
      </c>
      <c r="D2" t="s">
        <v>3229</v>
      </c>
      <c r="F2">
        <v>3</v>
      </c>
    </row>
    <row r="3" spans="1:6">
      <c r="A3">
        <v>57</v>
      </c>
      <c r="B3" t="s">
        <v>3229</v>
      </c>
      <c r="D3" t="s">
        <v>152</v>
      </c>
      <c r="E3" t="s">
        <v>153</v>
      </c>
      <c r="F3">
        <v>4</v>
      </c>
    </row>
    <row r="4" spans="1:6">
      <c r="A4">
        <v>57</v>
      </c>
      <c r="B4" t="s">
        <v>3229</v>
      </c>
      <c r="D4" t="s">
        <v>154</v>
      </c>
      <c r="E4" t="s">
        <v>2351</v>
      </c>
      <c r="F4">
        <v>8</v>
      </c>
    </row>
    <row r="5" spans="1:6">
      <c r="A5">
        <v>57</v>
      </c>
      <c r="B5" t="s">
        <v>3229</v>
      </c>
      <c r="D5" t="s">
        <v>155</v>
      </c>
      <c r="E5" t="s">
        <v>3157</v>
      </c>
      <c r="F5">
        <v>11</v>
      </c>
    </row>
    <row r="6" spans="1:6">
      <c r="A6">
        <v>57</v>
      </c>
      <c r="B6" t="s">
        <v>3229</v>
      </c>
      <c r="D6" t="s">
        <v>156</v>
      </c>
      <c r="E6" t="s">
        <v>3157</v>
      </c>
      <c r="F6">
        <v>13</v>
      </c>
    </row>
    <row r="7" spans="1:6">
      <c r="A7">
        <v>57</v>
      </c>
      <c r="B7" t="s">
        <v>3229</v>
      </c>
      <c r="D7" t="s">
        <v>157</v>
      </c>
      <c r="E7" t="s">
        <v>158</v>
      </c>
      <c r="F7">
        <v>14</v>
      </c>
    </row>
    <row r="8" spans="1:6">
      <c r="A8">
        <v>57</v>
      </c>
      <c r="B8" t="s">
        <v>3229</v>
      </c>
      <c r="D8" t="s">
        <v>159</v>
      </c>
      <c r="E8" t="s">
        <v>3169</v>
      </c>
      <c r="F8">
        <v>19</v>
      </c>
    </row>
    <row r="9" spans="1:6">
      <c r="A9">
        <v>57</v>
      </c>
      <c r="B9" t="s">
        <v>3229</v>
      </c>
      <c r="D9" t="s">
        <v>102</v>
      </c>
      <c r="E9" t="s">
        <v>160</v>
      </c>
      <c r="F9">
        <v>27</v>
      </c>
    </row>
    <row r="10" spans="1:6">
      <c r="A10">
        <v>57</v>
      </c>
      <c r="B10" t="s">
        <v>2352</v>
      </c>
      <c r="D10" t="s">
        <v>161</v>
      </c>
      <c r="E10" t="s">
        <v>3274</v>
      </c>
      <c r="F10">
        <v>30</v>
      </c>
    </row>
    <row r="11" spans="1:6">
      <c r="A11">
        <v>57</v>
      </c>
      <c r="B11" t="s">
        <v>2352</v>
      </c>
      <c r="D11" t="s">
        <v>138</v>
      </c>
      <c r="E11" t="s">
        <v>2452</v>
      </c>
      <c r="F11">
        <v>34</v>
      </c>
    </row>
    <row r="12" spans="1:6">
      <c r="A12">
        <v>57</v>
      </c>
      <c r="B12" t="s">
        <v>2352</v>
      </c>
      <c r="D12" t="s">
        <v>162</v>
      </c>
      <c r="E12" t="s">
        <v>163</v>
      </c>
      <c r="F12">
        <v>42</v>
      </c>
    </row>
    <row r="13" spans="1:6">
      <c r="A13">
        <v>57</v>
      </c>
      <c r="B13" t="s">
        <v>3862</v>
      </c>
      <c r="D13" t="s">
        <v>164</v>
      </c>
      <c r="E13" t="s">
        <v>1047</v>
      </c>
      <c r="F13">
        <v>48</v>
      </c>
    </row>
    <row r="14" spans="1:6">
      <c r="A14">
        <v>57</v>
      </c>
      <c r="B14" t="s">
        <v>3862</v>
      </c>
      <c r="D14" t="s">
        <v>17</v>
      </c>
      <c r="E14" t="s">
        <v>2878</v>
      </c>
      <c r="F14">
        <v>52</v>
      </c>
    </row>
    <row r="15" spans="1:6">
      <c r="A15">
        <v>57</v>
      </c>
      <c r="B15" t="s">
        <v>3862</v>
      </c>
      <c r="D15" t="s">
        <v>165</v>
      </c>
      <c r="E15" t="s">
        <v>3339</v>
      </c>
      <c r="F15">
        <v>61</v>
      </c>
    </row>
    <row r="16" spans="1:6">
      <c r="A16">
        <v>57</v>
      </c>
      <c r="B16" t="s">
        <v>3862</v>
      </c>
      <c r="D16" t="s">
        <v>166</v>
      </c>
      <c r="E16" t="s">
        <v>3339</v>
      </c>
      <c r="F16">
        <v>61</v>
      </c>
    </row>
    <row r="17" spans="1:6">
      <c r="A17">
        <v>57</v>
      </c>
      <c r="B17" t="s">
        <v>3862</v>
      </c>
      <c r="D17" t="s">
        <v>167</v>
      </c>
      <c r="E17" t="s">
        <v>3545</v>
      </c>
      <c r="F17">
        <v>70</v>
      </c>
    </row>
    <row r="18" spans="1:6">
      <c r="A18">
        <v>57</v>
      </c>
      <c r="B18" t="s">
        <v>168</v>
      </c>
      <c r="D18" t="s">
        <v>169</v>
      </c>
    </row>
    <row r="19" spans="1:6">
      <c r="A19">
        <v>57</v>
      </c>
      <c r="B19" t="s">
        <v>168</v>
      </c>
      <c r="D19" t="s">
        <v>170</v>
      </c>
      <c r="F19">
        <v>74</v>
      </c>
    </row>
    <row r="20" spans="1:6">
      <c r="A20">
        <v>57</v>
      </c>
      <c r="B20" t="s">
        <v>168</v>
      </c>
      <c r="D20" t="s">
        <v>171</v>
      </c>
      <c r="F20">
        <v>77</v>
      </c>
    </row>
    <row r="21" spans="1:6">
      <c r="A21">
        <v>57</v>
      </c>
      <c r="B21" t="s">
        <v>168</v>
      </c>
      <c r="D21" t="s">
        <v>172</v>
      </c>
      <c r="F21">
        <v>78</v>
      </c>
    </row>
    <row r="22" spans="1:6">
      <c r="A22">
        <v>57</v>
      </c>
      <c r="B22" t="s">
        <v>168</v>
      </c>
      <c r="D22" t="s">
        <v>173</v>
      </c>
      <c r="F22">
        <v>79</v>
      </c>
    </row>
    <row r="23" spans="1:6">
      <c r="A23">
        <v>57</v>
      </c>
      <c r="B23" t="s">
        <v>168</v>
      </c>
      <c r="D23" t="s">
        <v>174</v>
      </c>
      <c r="F23">
        <v>79</v>
      </c>
    </row>
    <row r="24" spans="1:6">
      <c r="A24">
        <v>57</v>
      </c>
      <c r="B24" t="s">
        <v>1356</v>
      </c>
      <c r="D24" t="s">
        <v>175</v>
      </c>
      <c r="F24">
        <v>47</v>
      </c>
    </row>
    <row r="25" spans="1:6">
      <c r="A25">
        <v>57</v>
      </c>
      <c r="B25" t="s">
        <v>1675</v>
      </c>
      <c r="D25" t="s">
        <v>176</v>
      </c>
      <c r="E25" t="s">
        <v>2503</v>
      </c>
      <c r="F25">
        <v>82</v>
      </c>
    </row>
    <row r="26" spans="1:6">
      <c r="A26">
        <v>57</v>
      </c>
      <c r="B26" t="s">
        <v>1675</v>
      </c>
      <c r="D26" t="s">
        <v>177</v>
      </c>
      <c r="E26" t="s">
        <v>1059</v>
      </c>
      <c r="F26">
        <v>83</v>
      </c>
    </row>
  </sheetData>
  <phoneticPr fontId="2"/>
  <pageMargins left="0.78700000000000003" right="0.78700000000000003" top="0.98399999999999999" bottom="0.98399999999999999" header="0.51200000000000001" footer="0.51200000000000001"/>
  <headerFooter alignWithMargins="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F24"/>
  <sheetViews>
    <sheetView workbookViewId="0"/>
  </sheetViews>
  <sheetFormatPr defaultColWidth="8.75" defaultRowHeight="13.5"/>
  <cols>
    <col min="4" max="4" width="45.625" customWidth="1"/>
    <col min="5" max="5" width="15.75" customWidth="1"/>
  </cols>
  <sheetData>
    <row r="1" spans="1:6">
      <c r="A1" t="s">
        <v>2370</v>
      </c>
      <c r="B1" t="s">
        <v>2369</v>
      </c>
      <c r="C1" t="s">
        <v>2371</v>
      </c>
      <c r="D1" t="s">
        <v>264</v>
      </c>
      <c r="E1" t="s">
        <v>2373</v>
      </c>
      <c r="F1" t="s">
        <v>3336</v>
      </c>
    </row>
    <row r="2" spans="1:6">
      <c r="A2">
        <v>56</v>
      </c>
      <c r="D2" t="s">
        <v>3229</v>
      </c>
      <c r="F2">
        <v>3</v>
      </c>
    </row>
    <row r="3" spans="1:6">
      <c r="A3">
        <v>56</v>
      </c>
      <c r="B3" t="s">
        <v>3229</v>
      </c>
      <c r="D3" t="s">
        <v>125</v>
      </c>
      <c r="E3" t="s">
        <v>126</v>
      </c>
      <c r="F3">
        <v>5</v>
      </c>
    </row>
    <row r="4" spans="1:6">
      <c r="A4">
        <v>56</v>
      </c>
      <c r="B4" t="s">
        <v>3229</v>
      </c>
      <c r="D4" t="s">
        <v>127</v>
      </c>
      <c r="E4" t="s">
        <v>128</v>
      </c>
      <c r="F4">
        <v>7</v>
      </c>
    </row>
    <row r="5" spans="1:6">
      <c r="A5">
        <v>56</v>
      </c>
      <c r="B5" t="s">
        <v>3229</v>
      </c>
      <c r="D5" t="s">
        <v>2340</v>
      </c>
      <c r="E5" t="s">
        <v>129</v>
      </c>
      <c r="F5">
        <v>11</v>
      </c>
    </row>
    <row r="6" spans="1:6">
      <c r="A6">
        <v>56</v>
      </c>
      <c r="B6" t="s">
        <v>3229</v>
      </c>
      <c r="D6" t="s">
        <v>130</v>
      </c>
      <c r="E6" t="s">
        <v>131</v>
      </c>
      <c r="F6">
        <v>14</v>
      </c>
    </row>
    <row r="7" spans="1:6">
      <c r="A7">
        <v>56</v>
      </c>
      <c r="B7" t="s">
        <v>3229</v>
      </c>
      <c r="D7" t="s">
        <v>132</v>
      </c>
      <c r="E7" t="s">
        <v>133</v>
      </c>
      <c r="F7">
        <v>18</v>
      </c>
    </row>
    <row r="8" spans="1:6">
      <c r="A8">
        <v>56</v>
      </c>
      <c r="B8" t="s">
        <v>3229</v>
      </c>
      <c r="D8" t="s">
        <v>134</v>
      </c>
      <c r="E8" t="s">
        <v>135</v>
      </c>
      <c r="F8">
        <v>21</v>
      </c>
    </row>
    <row r="9" spans="1:6">
      <c r="A9">
        <v>56</v>
      </c>
      <c r="B9" t="s">
        <v>3229</v>
      </c>
      <c r="D9" t="s">
        <v>136</v>
      </c>
      <c r="E9" t="s">
        <v>2486</v>
      </c>
      <c r="F9">
        <v>29</v>
      </c>
    </row>
    <row r="10" spans="1:6">
      <c r="A10">
        <v>56</v>
      </c>
      <c r="B10" t="s">
        <v>3229</v>
      </c>
      <c r="D10" t="s">
        <v>137</v>
      </c>
      <c r="E10" t="s">
        <v>2532</v>
      </c>
      <c r="F10">
        <v>31</v>
      </c>
    </row>
    <row r="11" spans="1:6">
      <c r="A11">
        <v>56</v>
      </c>
      <c r="B11" t="s">
        <v>3229</v>
      </c>
      <c r="D11" t="s">
        <v>138</v>
      </c>
      <c r="E11" t="s">
        <v>3169</v>
      </c>
      <c r="F11">
        <v>37</v>
      </c>
    </row>
    <row r="12" spans="1:6">
      <c r="A12">
        <v>56</v>
      </c>
      <c r="B12" t="s">
        <v>2352</v>
      </c>
      <c r="D12" t="s">
        <v>139</v>
      </c>
      <c r="E12" t="s">
        <v>3650</v>
      </c>
      <c r="F12">
        <v>43</v>
      </c>
    </row>
    <row r="13" spans="1:6">
      <c r="A13">
        <v>56</v>
      </c>
      <c r="B13" t="s">
        <v>2352</v>
      </c>
      <c r="D13" t="s">
        <v>140</v>
      </c>
      <c r="E13" t="s">
        <v>921</v>
      </c>
      <c r="F13">
        <v>46</v>
      </c>
    </row>
    <row r="14" spans="1:6">
      <c r="A14">
        <v>56</v>
      </c>
      <c r="B14" t="s">
        <v>2352</v>
      </c>
      <c r="D14" t="s">
        <v>141</v>
      </c>
      <c r="E14" t="s">
        <v>142</v>
      </c>
      <c r="F14">
        <v>50</v>
      </c>
    </row>
    <row r="15" spans="1:6">
      <c r="A15">
        <v>56</v>
      </c>
      <c r="B15" t="s">
        <v>2352</v>
      </c>
      <c r="D15" t="s">
        <v>265</v>
      </c>
      <c r="E15" t="s">
        <v>868</v>
      </c>
      <c r="F15">
        <v>58</v>
      </c>
    </row>
    <row r="16" spans="1:6">
      <c r="A16">
        <v>56</v>
      </c>
      <c r="B16" t="s">
        <v>3862</v>
      </c>
      <c r="D16" t="s">
        <v>143</v>
      </c>
      <c r="E16" t="s">
        <v>1047</v>
      </c>
      <c r="F16">
        <v>62</v>
      </c>
    </row>
    <row r="17" spans="1:6">
      <c r="A17">
        <v>56</v>
      </c>
      <c r="B17" t="s">
        <v>3862</v>
      </c>
      <c r="D17" t="s">
        <v>144</v>
      </c>
      <c r="E17" t="s">
        <v>43</v>
      </c>
      <c r="F17">
        <v>68</v>
      </c>
    </row>
    <row r="18" spans="1:6">
      <c r="A18">
        <v>56</v>
      </c>
      <c r="B18" t="s">
        <v>3862</v>
      </c>
      <c r="D18" t="s">
        <v>145</v>
      </c>
      <c r="E18" t="s">
        <v>2878</v>
      </c>
      <c r="F18">
        <v>87</v>
      </c>
    </row>
    <row r="19" spans="1:6">
      <c r="A19">
        <v>56</v>
      </c>
      <c r="B19" t="s">
        <v>3862</v>
      </c>
      <c r="D19" t="s">
        <v>146</v>
      </c>
      <c r="E19" t="s">
        <v>3545</v>
      </c>
      <c r="F19">
        <v>90</v>
      </c>
    </row>
    <row r="20" spans="1:6">
      <c r="A20">
        <v>56</v>
      </c>
      <c r="B20" t="s">
        <v>3862</v>
      </c>
      <c r="D20" t="s">
        <v>147</v>
      </c>
    </row>
    <row r="21" spans="1:6">
      <c r="A21">
        <v>56</v>
      </c>
      <c r="B21" t="s">
        <v>3862</v>
      </c>
      <c r="D21" t="s">
        <v>148</v>
      </c>
      <c r="E21" t="s">
        <v>3339</v>
      </c>
      <c r="F21">
        <v>95</v>
      </c>
    </row>
    <row r="22" spans="1:6">
      <c r="A22">
        <v>56</v>
      </c>
      <c r="B22" t="s">
        <v>2386</v>
      </c>
      <c r="D22" t="s">
        <v>91</v>
      </c>
    </row>
    <row r="23" spans="1:6">
      <c r="A23">
        <v>56</v>
      </c>
      <c r="B23" t="s">
        <v>2386</v>
      </c>
      <c r="D23" t="s">
        <v>149</v>
      </c>
      <c r="E23" t="s">
        <v>3705</v>
      </c>
      <c r="F23">
        <v>110</v>
      </c>
    </row>
    <row r="24" spans="1:6">
      <c r="A24">
        <v>56</v>
      </c>
      <c r="B24" t="s">
        <v>150</v>
      </c>
      <c r="D24" t="s">
        <v>151</v>
      </c>
      <c r="E24" t="s">
        <v>3652</v>
      </c>
      <c r="F24">
        <v>111</v>
      </c>
    </row>
  </sheetData>
  <phoneticPr fontId="2"/>
  <pageMargins left="0.78700000000000003" right="0.78700000000000003" top="0.98399999999999999" bottom="0.98399999999999999" header="0.51200000000000001" footer="0.51200000000000001"/>
  <headerFooter alignWithMargins="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H46"/>
  <sheetViews>
    <sheetView workbookViewId="0"/>
  </sheetViews>
  <sheetFormatPr defaultColWidth="8.75" defaultRowHeight="13.5"/>
  <cols>
    <col min="2" max="2" width="14" customWidth="1"/>
    <col min="4" max="4" width="61.125" customWidth="1"/>
  </cols>
  <sheetData>
    <row r="1" spans="1:6">
      <c r="A1" t="s">
        <v>2370</v>
      </c>
      <c r="B1" t="s">
        <v>2369</v>
      </c>
      <c r="C1" t="s">
        <v>2371</v>
      </c>
      <c r="D1" t="s">
        <v>263</v>
      </c>
      <c r="E1" t="s">
        <v>2373</v>
      </c>
      <c r="F1" t="s">
        <v>3336</v>
      </c>
    </row>
    <row r="2" spans="1:6">
      <c r="A2">
        <v>55</v>
      </c>
      <c r="D2" t="s">
        <v>3229</v>
      </c>
      <c r="F2">
        <v>3</v>
      </c>
    </row>
    <row r="3" spans="1:6">
      <c r="A3">
        <v>55</v>
      </c>
      <c r="B3" t="s">
        <v>3229</v>
      </c>
      <c r="D3" t="s">
        <v>17</v>
      </c>
      <c r="E3" t="s">
        <v>2878</v>
      </c>
      <c r="F3">
        <v>4</v>
      </c>
    </row>
    <row r="4" spans="1:6">
      <c r="A4">
        <v>55</v>
      </c>
      <c r="B4" t="s">
        <v>3229</v>
      </c>
      <c r="D4" t="s">
        <v>99</v>
      </c>
      <c r="E4" t="s">
        <v>2878</v>
      </c>
      <c r="F4">
        <v>10</v>
      </c>
    </row>
    <row r="5" spans="1:6">
      <c r="A5">
        <v>55</v>
      </c>
      <c r="B5" t="s">
        <v>3229</v>
      </c>
      <c r="D5" t="s">
        <v>100</v>
      </c>
      <c r="E5" t="s">
        <v>1059</v>
      </c>
      <c r="F5">
        <v>11</v>
      </c>
    </row>
    <row r="6" spans="1:6">
      <c r="A6">
        <v>55</v>
      </c>
      <c r="B6" t="s">
        <v>3229</v>
      </c>
      <c r="D6" t="s">
        <v>101</v>
      </c>
      <c r="E6" t="s">
        <v>3169</v>
      </c>
      <c r="F6">
        <v>14</v>
      </c>
    </row>
    <row r="7" spans="1:6">
      <c r="A7">
        <v>55</v>
      </c>
      <c r="B7" t="s">
        <v>3229</v>
      </c>
      <c r="D7" t="s">
        <v>102</v>
      </c>
      <c r="E7" t="s">
        <v>3705</v>
      </c>
      <c r="F7">
        <v>17</v>
      </c>
    </row>
    <row r="8" spans="1:6">
      <c r="A8">
        <v>55</v>
      </c>
      <c r="B8" t="s">
        <v>2352</v>
      </c>
      <c r="D8" t="s">
        <v>103</v>
      </c>
      <c r="E8" t="s">
        <v>3658</v>
      </c>
      <c r="F8">
        <v>18</v>
      </c>
    </row>
    <row r="9" spans="1:6">
      <c r="A9">
        <v>55</v>
      </c>
      <c r="B9" t="s">
        <v>2352</v>
      </c>
      <c r="D9" t="s">
        <v>104</v>
      </c>
      <c r="E9" t="s">
        <v>3713</v>
      </c>
      <c r="F9">
        <v>20</v>
      </c>
    </row>
    <row r="10" spans="1:6">
      <c r="A10">
        <v>55</v>
      </c>
      <c r="B10" t="s">
        <v>2352</v>
      </c>
      <c r="D10" t="s">
        <v>105</v>
      </c>
      <c r="E10" t="s">
        <v>106</v>
      </c>
      <c r="F10">
        <v>24</v>
      </c>
    </row>
    <row r="11" spans="1:6">
      <c r="A11">
        <v>55</v>
      </c>
      <c r="B11" t="s">
        <v>2352</v>
      </c>
      <c r="D11" t="s">
        <v>107</v>
      </c>
      <c r="E11" t="s">
        <v>3807</v>
      </c>
      <c r="F11">
        <v>28</v>
      </c>
    </row>
    <row r="12" spans="1:6">
      <c r="A12">
        <v>55</v>
      </c>
      <c r="B12" t="s">
        <v>2352</v>
      </c>
      <c r="D12" t="s">
        <v>108</v>
      </c>
      <c r="E12" t="s">
        <v>3169</v>
      </c>
      <c r="F12">
        <v>32</v>
      </c>
    </row>
    <row r="13" spans="1:6">
      <c r="A13">
        <v>55</v>
      </c>
      <c r="B13" t="s">
        <v>2352</v>
      </c>
      <c r="D13" t="s">
        <v>109</v>
      </c>
      <c r="E13" t="s">
        <v>3650</v>
      </c>
      <c r="F13">
        <v>35</v>
      </c>
    </row>
    <row r="14" spans="1:6">
      <c r="A14">
        <v>55</v>
      </c>
      <c r="B14" t="s">
        <v>2352</v>
      </c>
      <c r="D14" t="s">
        <v>110</v>
      </c>
      <c r="E14" t="s">
        <v>111</v>
      </c>
      <c r="F14">
        <v>37</v>
      </c>
    </row>
    <row r="15" spans="1:6">
      <c r="A15">
        <v>55</v>
      </c>
      <c r="B15" t="s">
        <v>3862</v>
      </c>
      <c r="D15" t="s">
        <v>112</v>
      </c>
      <c r="E15" t="s">
        <v>1047</v>
      </c>
      <c r="F15">
        <v>39</v>
      </c>
    </row>
    <row r="16" spans="1:6">
      <c r="A16">
        <v>55</v>
      </c>
      <c r="B16" t="s">
        <v>3862</v>
      </c>
      <c r="D16" t="s">
        <v>113</v>
      </c>
      <c r="E16" t="s">
        <v>43</v>
      </c>
      <c r="F16">
        <v>45</v>
      </c>
    </row>
    <row r="17" spans="1:8">
      <c r="A17">
        <v>55</v>
      </c>
      <c r="B17" t="s">
        <v>3862</v>
      </c>
      <c r="D17" t="s">
        <v>114</v>
      </c>
      <c r="E17" t="s">
        <v>3339</v>
      </c>
      <c r="F17">
        <v>63</v>
      </c>
    </row>
    <row r="18" spans="1:8">
      <c r="A18">
        <v>55</v>
      </c>
      <c r="B18" t="s">
        <v>2468</v>
      </c>
      <c r="D18" t="s">
        <v>115</v>
      </c>
      <c r="F18">
        <v>74</v>
      </c>
    </row>
    <row r="19" spans="1:8">
      <c r="A19">
        <v>55</v>
      </c>
      <c r="B19" t="s">
        <v>2468</v>
      </c>
      <c r="D19" t="s">
        <v>116</v>
      </c>
      <c r="F19">
        <v>79</v>
      </c>
    </row>
    <row r="20" spans="1:8">
      <c r="A20">
        <v>55</v>
      </c>
      <c r="B20" t="s">
        <v>2468</v>
      </c>
      <c r="D20" t="s">
        <v>117</v>
      </c>
      <c r="F20">
        <v>84</v>
      </c>
    </row>
    <row r="21" spans="1:8">
      <c r="A21">
        <v>55</v>
      </c>
      <c r="B21" t="s">
        <v>2468</v>
      </c>
      <c r="D21" t="s">
        <v>118</v>
      </c>
      <c r="F21">
        <v>86</v>
      </c>
    </row>
    <row r="22" spans="1:8">
      <c r="A22">
        <v>55</v>
      </c>
      <c r="B22" t="s">
        <v>2336</v>
      </c>
      <c r="F22">
        <v>88</v>
      </c>
    </row>
    <row r="23" spans="1:8">
      <c r="A23">
        <v>55</v>
      </c>
      <c r="B23" t="s">
        <v>2386</v>
      </c>
      <c r="D23" t="s">
        <v>119</v>
      </c>
      <c r="E23" t="s">
        <v>2452</v>
      </c>
      <c r="F23">
        <v>90</v>
      </c>
    </row>
    <row r="24" spans="1:8">
      <c r="A24">
        <v>55</v>
      </c>
      <c r="B24" t="s">
        <v>2386</v>
      </c>
      <c r="D24" t="s">
        <v>120</v>
      </c>
      <c r="E24" t="s">
        <v>2509</v>
      </c>
      <c r="F24">
        <v>91</v>
      </c>
      <c r="H24">
        <v>91</v>
      </c>
    </row>
    <row r="25" spans="1:8">
      <c r="A25">
        <v>55</v>
      </c>
      <c r="B25" t="s">
        <v>2386</v>
      </c>
      <c r="D25" t="s">
        <v>121</v>
      </c>
      <c r="F25">
        <v>13</v>
      </c>
    </row>
    <row r="26" spans="1:8">
      <c r="A26">
        <v>55</v>
      </c>
      <c r="D26" t="s">
        <v>122</v>
      </c>
      <c r="E26" t="s">
        <v>1995</v>
      </c>
      <c r="F26">
        <v>92</v>
      </c>
    </row>
    <row r="27" spans="1:8">
      <c r="A27">
        <v>55</v>
      </c>
      <c r="B27" t="s">
        <v>3284</v>
      </c>
      <c r="D27" t="s">
        <v>1675</v>
      </c>
      <c r="E27" t="s">
        <v>123</v>
      </c>
      <c r="F27">
        <v>94</v>
      </c>
    </row>
    <row r="28" spans="1:8">
      <c r="A28">
        <v>55</v>
      </c>
      <c r="B28" t="s">
        <v>3284</v>
      </c>
      <c r="D28" t="s">
        <v>124</v>
      </c>
      <c r="E28" t="s">
        <v>919</v>
      </c>
      <c r="F28">
        <v>95</v>
      </c>
    </row>
    <row r="29" spans="1:8">
      <c r="A29">
        <v>55</v>
      </c>
      <c r="D29" t="s">
        <v>3684</v>
      </c>
      <c r="F29">
        <v>94</v>
      </c>
    </row>
    <row r="30" spans="1:8">
      <c r="A30">
        <v>55</v>
      </c>
    </row>
    <row r="31" spans="1:8">
      <c r="A31">
        <v>55</v>
      </c>
    </row>
    <row r="32" spans="1:8">
      <c r="A32">
        <v>55</v>
      </c>
    </row>
    <row r="33" spans="1:1">
      <c r="A33">
        <v>55</v>
      </c>
    </row>
    <row r="34" spans="1:1">
      <c r="A34">
        <v>55</v>
      </c>
    </row>
    <row r="35" spans="1:1">
      <c r="A35">
        <v>55</v>
      </c>
    </row>
    <row r="36" spans="1:1">
      <c r="A36">
        <v>55</v>
      </c>
    </row>
    <row r="37" spans="1:1">
      <c r="A37">
        <v>55</v>
      </c>
    </row>
    <row r="38" spans="1:1">
      <c r="A38">
        <v>55</v>
      </c>
    </row>
    <row r="39" spans="1:1">
      <c r="A39">
        <v>55</v>
      </c>
    </row>
    <row r="40" spans="1:1">
      <c r="A40">
        <v>55</v>
      </c>
    </row>
    <row r="41" spans="1:1">
      <c r="A41">
        <v>55</v>
      </c>
    </row>
    <row r="42" spans="1:1">
      <c r="A42">
        <v>55</v>
      </c>
    </row>
    <row r="43" spans="1:1">
      <c r="A43">
        <v>55</v>
      </c>
    </row>
    <row r="44" spans="1:1">
      <c r="A44">
        <v>55</v>
      </c>
    </row>
    <row r="45" spans="1:1">
      <c r="A45">
        <v>55</v>
      </c>
    </row>
    <row r="46" spans="1:1">
      <c r="A46">
        <v>55</v>
      </c>
    </row>
  </sheetData>
  <phoneticPr fontId="2"/>
  <pageMargins left="0.78700000000000003" right="0.78700000000000003" top="0.98399999999999999" bottom="0.98399999999999999" header="0.51200000000000001" footer="0.51200000000000001"/>
  <headerFooter alignWithMargins="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F45"/>
  <sheetViews>
    <sheetView workbookViewId="0"/>
  </sheetViews>
  <sheetFormatPr defaultColWidth="8.75" defaultRowHeight="13.5"/>
  <cols>
    <col min="2" max="3" width="12.625" customWidth="1"/>
    <col min="4" max="4" width="54.5" customWidth="1"/>
  </cols>
  <sheetData>
    <row r="1" spans="1:6">
      <c r="A1" t="s">
        <v>2370</v>
      </c>
      <c r="B1" t="s">
        <v>2369</v>
      </c>
      <c r="C1" t="s">
        <v>2371</v>
      </c>
      <c r="D1" t="s">
        <v>261</v>
      </c>
      <c r="E1" t="s">
        <v>2373</v>
      </c>
      <c r="F1" t="s">
        <v>3336</v>
      </c>
    </row>
    <row r="2" spans="1:6">
      <c r="A2">
        <v>54</v>
      </c>
      <c r="D2" t="s">
        <v>3229</v>
      </c>
      <c r="F2">
        <v>4</v>
      </c>
    </row>
    <row r="3" spans="1:6">
      <c r="A3">
        <v>54</v>
      </c>
      <c r="B3" t="s">
        <v>3229</v>
      </c>
      <c r="D3" t="s">
        <v>51</v>
      </c>
      <c r="E3" t="s">
        <v>3907</v>
      </c>
      <c r="F3">
        <v>7</v>
      </c>
    </row>
    <row r="4" spans="1:6">
      <c r="A4">
        <v>54</v>
      </c>
      <c r="B4" t="s">
        <v>3229</v>
      </c>
      <c r="D4" t="s">
        <v>52</v>
      </c>
      <c r="E4" t="s">
        <v>2655</v>
      </c>
      <c r="F4">
        <v>13</v>
      </c>
    </row>
    <row r="5" spans="1:6">
      <c r="A5">
        <v>54</v>
      </c>
      <c r="B5" t="s">
        <v>3229</v>
      </c>
      <c r="D5" t="s">
        <v>53</v>
      </c>
      <c r="E5" t="s">
        <v>2598</v>
      </c>
      <c r="F5">
        <v>15</v>
      </c>
    </row>
    <row r="6" spans="1:6">
      <c r="A6">
        <v>54</v>
      </c>
      <c r="B6" t="s">
        <v>3229</v>
      </c>
      <c r="D6" t="s">
        <v>54</v>
      </c>
      <c r="E6" t="s">
        <v>1315</v>
      </c>
      <c r="F6">
        <v>19</v>
      </c>
    </row>
    <row r="7" spans="1:6">
      <c r="A7">
        <v>54</v>
      </c>
      <c r="B7" t="s">
        <v>3229</v>
      </c>
      <c r="D7" t="s">
        <v>55</v>
      </c>
      <c r="E7" t="s">
        <v>2452</v>
      </c>
      <c r="F7">
        <v>24</v>
      </c>
    </row>
    <row r="8" spans="1:6">
      <c r="A8">
        <v>54</v>
      </c>
      <c r="B8" t="s">
        <v>3229</v>
      </c>
      <c r="D8" t="s">
        <v>262</v>
      </c>
      <c r="E8" t="s">
        <v>3169</v>
      </c>
      <c r="F8">
        <v>26</v>
      </c>
    </row>
    <row r="9" spans="1:6">
      <c r="A9">
        <v>54</v>
      </c>
      <c r="B9" t="s">
        <v>3229</v>
      </c>
      <c r="C9" t="s">
        <v>923</v>
      </c>
      <c r="D9" t="s">
        <v>55</v>
      </c>
      <c r="F9">
        <v>29</v>
      </c>
    </row>
    <row r="10" spans="1:6">
      <c r="A10">
        <v>54</v>
      </c>
      <c r="B10" t="s">
        <v>3229</v>
      </c>
      <c r="C10" t="s">
        <v>923</v>
      </c>
      <c r="D10" t="s">
        <v>56</v>
      </c>
      <c r="F10">
        <v>35</v>
      </c>
    </row>
    <row r="11" spans="1:6">
      <c r="A11">
        <v>54</v>
      </c>
      <c r="B11" t="s">
        <v>3229</v>
      </c>
      <c r="C11" t="s">
        <v>57</v>
      </c>
      <c r="D11" t="s">
        <v>58</v>
      </c>
      <c r="E11" t="s">
        <v>2532</v>
      </c>
      <c r="F11">
        <v>42</v>
      </c>
    </row>
    <row r="12" spans="1:6">
      <c r="A12">
        <v>54</v>
      </c>
      <c r="B12" t="s">
        <v>3229</v>
      </c>
      <c r="C12" t="s">
        <v>57</v>
      </c>
      <c r="D12" t="s">
        <v>59</v>
      </c>
      <c r="E12" t="s">
        <v>2486</v>
      </c>
      <c r="F12">
        <v>44</v>
      </c>
    </row>
    <row r="13" spans="1:6">
      <c r="A13">
        <v>54</v>
      </c>
      <c r="B13" t="s">
        <v>3229</v>
      </c>
      <c r="C13" t="s">
        <v>57</v>
      </c>
      <c r="D13" t="s">
        <v>60</v>
      </c>
      <c r="E13" t="s">
        <v>3169</v>
      </c>
      <c r="F13">
        <v>46</v>
      </c>
    </row>
    <row r="14" spans="1:6">
      <c r="A14">
        <v>54</v>
      </c>
      <c r="B14" t="s">
        <v>3229</v>
      </c>
      <c r="C14" t="s">
        <v>61</v>
      </c>
      <c r="D14" t="s">
        <v>62</v>
      </c>
      <c r="E14" t="s">
        <v>3157</v>
      </c>
      <c r="F14">
        <v>48</v>
      </c>
    </row>
    <row r="15" spans="1:6">
      <c r="A15">
        <v>54</v>
      </c>
      <c r="B15" t="s">
        <v>3229</v>
      </c>
      <c r="C15" t="s">
        <v>1098</v>
      </c>
      <c r="D15" t="s">
        <v>63</v>
      </c>
      <c r="E15" t="s">
        <v>64</v>
      </c>
      <c r="F15">
        <v>50</v>
      </c>
    </row>
    <row r="16" spans="1:6">
      <c r="A16">
        <v>54</v>
      </c>
      <c r="B16" t="s">
        <v>3229</v>
      </c>
      <c r="D16" t="s">
        <v>2088</v>
      </c>
      <c r="F16">
        <v>56</v>
      </c>
    </row>
    <row r="17" spans="1:6">
      <c r="A17">
        <v>54</v>
      </c>
      <c r="B17" t="s">
        <v>3229</v>
      </c>
      <c r="D17" t="s">
        <v>65</v>
      </c>
      <c r="F17">
        <v>12</v>
      </c>
    </row>
    <row r="18" spans="1:6">
      <c r="A18">
        <v>54</v>
      </c>
      <c r="B18" t="s">
        <v>2352</v>
      </c>
      <c r="D18" t="s">
        <v>66</v>
      </c>
      <c r="E18" t="s">
        <v>67</v>
      </c>
      <c r="F18">
        <v>60</v>
      </c>
    </row>
    <row r="19" spans="1:6">
      <c r="A19">
        <v>54</v>
      </c>
      <c r="B19" t="s">
        <v>2352</v>
      </c>
      <c r="D19" t="s">
        <v>68</v>
      </c>
      <c r="E19" t="s">
        <v>3274</v>
      </c>
      <c r="F19">
        <v>62</v>
      </c>
    </row>
    <row r="20" spans="1:6">
      <c r="A20">
        <v>54</v>
      </c>
      <c r="B20" t="s">
        <v>2352</v>
      </c>
      <c r="D20" t="s">
        <v>69</v>
      </c>
      <c r="E20" t="s">
        <v>70</v>
      </c>
      <c r="F20">
        <v>63</v>
      </c>
    </row>
    <row r="21" spans="1:6">
      <c r="A21">
        <v>54</v>
      </c>
      <c r="B21" t="s">
        <v>2352</v>
      </c>
      <c r="D21" t="s">
        <v>71</v>
      </c>
      <c r="E21" t="s">
        <v>2235</v>
      </c>
      <c r="F21">
        <v>68</v>
      </c>
    </row>
    <row r="22" spans="1:6">
      <c r="A22">
        <v>54</v>
      </c>
      <c r="B22" t="s">
        <v>2352</v>
      </c>
      <c r="D22" t="s">
        <v>72</v>
      </c>
      <c r="E22" t="s">
        <v>73</v>
      </c>
      <c r="F22">
        <v>74</v>
      </c>
    </row>
    <row r="23" spans="1:6">
      <c r="A23">
        <v>54</v>
      </c>
      <c r="B23" t="s">
        <v>2352</v>
      </c>
      <c r="D23" t="s">
        <v>74</v>
      </c>
      <c r="E23" t="s">
        <v>3396</v>
      </c>
      <c r="F23">
        <v>79</v>
      </c>
    </row>
    <row r="24" spans="1:6">
      <c r="A24">
        <v>54</v>
      </c>
      <c r="B24" t="s">
        <v>2352</v>
      </c>
      <c r="D24" t="s">
        <v>75</v>
      </c>
      <c r="E24" t="s">
        <v>3112</v>
      </c>
      <c r="F24">
        <v>91</v>
      </c>
    </row>
    <row r="25" spans="1:6">
      <c r="A25">
        <v>54</v>
      </c>
      <c r="B25" t="s">
        <v>3862</v>
      </c>
      <c r="D25" t="s">
        <v>76</v>
      </c>
      <c r="E25" t="s">
        <v>40</v>
      </c>
      <c r="F25">
        <v>95</v>
      </c>
    </row>
    <row r="26" spans="1:6">
      <c r="A26">
        <v>54</v>
      </c>
      <c r="B26" t="s">
        <v>3862</v>
      </c>
      <c r="D26" t="s">
        <v>77</v>
      </c>
      <c r="E26" t="s">
        <v>43</v>
      </c>
      <c r="F26">
        <v>107</v>
      </c>
    </row>
    <row r="27" spans="1:6">
      <c r="A27">
        <v>54</v>
      </c>
      <c r="B27" t="s">
        <v>3862</v>
      </c>
      <c r="D27" t="s">
        <v>78</v>
      </c>
      <c r="E27" t="s">
        <v>2483</v>
      </c>
      <c r="F27">
        <v>123</v>
      </c>
    </row>
    <row r="28" spans="1:6">
      <c r="A28">
        <v>54</v>
      </c>
      <c r="B28" t="s">
        <v>3862</v>
      </c>
      <c r="D28" t="s">
        <v>79</v>
      </c>
      <c r="E28" t="s">
        <v>3722</v>
      </c>
      <c r="F28">
        <v>139</v>
      </c>
    </row>
    <row r="29" spans="1:6">
      <c r="A29">
        <v>54</v>
      </c>
      <c r="B29" t="s">
        <v>80</v>
      </c>
      <c r="D29" t="s">
        <v>81</v>
      </c>
      <c r="E29" t="s">
        <v>82</v>
      </c>
      <c r="F29">
        <v>145</v>
      </c>
    </row>
    <row r="30" spans="1:6">
      <c r="A30">
        <v>54</v>
      </c>
      <c r="B30" t="s">
        <v>80</v>
      </c>
      <c r="D30" t="s">
        <v>83</v>
      </c>
      <c r="E30" t="s">
        <v>82</v>
      </c>
      <c r="F30">
        <v>145</v>
      </c>
    </row>
    <row r="31" spans="1:6">
      <c r="A31">
        <v>54</v>
      </c>
      <c r="B31" t="s">
        <v>80</v>
      </c>
      <c r="D31" t="s">
        <v>84</v>
      </c>
      <c r="E31" t="s">
        <v>3339</v>
      </c>
      <c r="F31">
        <v>148</v>
      </c>
    </row>
    <row r="32" spans="1:6">
      <c r="A32">
        <v>54</v>
      </c>
      <c r="B32" t="s">
        <v>80</v>
      </c>
      <c r="D32" t="s">
        <v>85</v>
      </c>
      <c r="E32" t="s">
        <v>86</v>
      </c>
      <c r="F32">
        <v>159</v>
      </c>
    </row>
    <row r="33" spans="1:6">
      <c r="A33">
        <v>54</v>
      </c>
      <c r="B33" t="s">
        <v>80</v>
      </c>
      <c r="D33" t="s">
        <v>87</v>
      </c>
      <c r="E33" t="s">
        <v>2355</v>
      </c>
      <c r="F33">
        <v>161</v>
      </c>
    </row>
    <row r="34" spans="1:6">
      <c r="A34">
        <v>54</v>
      </c>
      <c r="B34" t="s">
        <v>80</v>
      </c>
      <c r="D34" t="s">
        <v>88</v>
      </c>
      <c r="E34" t="s">
        <v>2878</v>
      </c>
      <c r="F34">
        <v>162</v>
      </c>
    </row>
    <row r="35" spans="1:6">
      <c r="A35">
        <v>54</v>
      </c>
      <c r="B35" t="s">
        <v>80</v>
      </c>
      <c r="D35" t="s">
        <v>89</v>
      </c>
      <c r="E35" t="s">
        <v>3935</v>
      </c>
      <c r="F35">
        <v>163</v>
      </c>
    </row>
    <row r="36" spans="1:6">
      <c r="A36">
        <v>54</v>
      </c>
      <c r="B36" t="s">
        <v>80</v>
      </c>
      <c r="D36" t="s">
        <v>90</v>
      </c>
      <c r="E36" t="s">
        <v>2474</v>
      </c>
      <c r="F36">
        <v>165</v>
      </c>
    </row>
    <row r="37" spans="1:6">
      <c r="A37">
        <v>54</v>
      </c>
      <c r="B37" t="s">
        <v>80</v>
      </c>
      <c r="D37" t="s">
        <v>91</v>
      </c>
      <c r="E37" t="s">
        <v>2404</v>
      </c>
      <c r="F37">
        <v>166</v>
      </c>
    </row>
    <row r="38" spans="1:6">
      <c r="A38">
        <v>54</v>
      </c>
      <c r="B38" t="s">
        <v>80</v>
      </c>
      <c r="D38" t="s">
        <v>92</v>
      </c>
      <c r="E38" t="s">
        <v>3923</v>
      </c>
      <c r="F38">
        <v>167</v>
      </c>
    </row>
    <row r="39" spans="1:6">
      <c r="A39">
        <v>54</v>
      </c>
      <c r="B39" t="s">
        <v>80</v>
      </c>
      <c r="D39" t="s">
        <v>93</v>
      </c>
      <c r="E39" t="s">
        <v>2503</v>
      </c>
      <c r="F39">
        <v>169</v>
      </c>
    </row>
    <row r="40" spans="1:6">
      <c r="A40">
        <v>54</v>
      </c>
      <c r="B40" t="s">
        <v>2336</v>
      </c>
      <c r="D40" t="s">
        <v>94</v>
      </c>
      <c r="E40" t="s">
        <v>2483</v>
      </c>
      <c r="F40">
        <v>170</v>
      </c>
    </row>
    <row r="41" spans="1:6">
      <c r="A41">
        <v>54</v>
      </c>
      <c r="B41" t="s">
        <v>2336</v>
      </c>
      <c r="D41" t="s">
        <v>95</v>
      </c>
      <c r="E41" t="s">
        <v>2503</v>
      </c>
      <c r="F41">
        <v>172</v>
      </c>
    </row>
    <row r="42" spans="1:6">
      <c r="A42">
        <v>54</v>
      </c>
      <c r="B42" t="s">
        <v>3284</v>
      </c>
      <c r="D42" t="s">
        <v>96</v>
      </c>
      <c r="E42" t="s">
        <v>2321</v>
      </c>
      <c r="F42">
        <v>173</v>
      </c>
    </row>
    <row r="43" spans="1:6">
      <c r="A43">
        <v>54</v>
      </c>
      <c r="D43" t="s">
        <v>843</v>
      </c>
      <c r="F43">
        <v>74</v>
      </c>
    </row>
    <row r="44" spans="1:6">
      <c r="A44">
        <v>54</v>
      </c>
      <c r="D44" t="s">
        <v>97</v>
      </c>
      <c r="F44">
        <v>168</v>
      </c>
    </row>
    <row r="45" spans="1:6">
      <c r="A45">
        <v>54</v>
      </c>
      <c r="D45" t="s">
        <v>98</v>
      </c>
      <c r="F45">
        <v>75</v>
      </c>
    </row>
  </sheetData>
  <phoneticPr fontId="2"/>
  <pageMargins left="0.78700000000000003" right="0.78700000000000003" top="0.98399999999999999" bottom="0.98399999999999999" header="0.51200000000000001" footer="0.51200000000000001"/>
  <headerFooter alignWithMargins="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F27"/>
  <sheetViews>
    <sheetView workbookViewId="0"/>
  </sheetViews>
  <sheetFormatPr defaultColWidth="8.75" defaultRowHeight="13.5"/>
  <cols>
    <col min="4" max="4" width="47.375" customWidth="1"/>
    <col min="5" max="5" width="33.625" customWidth="1"/>
  </cols>
  <sheetData>
    <row r="1" spans="1:6">
      <c r="A1" t="s">
        <v>2370</v>
      </c>
      <c r="B1" t="s">
        <v>2369</v>
      </c>
      <c r="C1" t="s">
        <v>2371</v>
      </c>
      <c r="D1" t="s">
        <v>258</v>
      </c>
      <c r="E1" t="s">
        <v>2373</v>
      </c>
      <c r="F1" t="s">
        <v>3336</v>
      </c>
    </row>
    <row r="2" spans="1:6">
      <c r="A2">
        <v>53</v>
      </c>
      <c r="D2" t="s">
        <v>3229</v>
      </c>
    </row>
    <row r="3" spans="1:6">
      <c r="A3">
        <v>53</v>
      </c>
      <c r="B3" t="s">
        <v>3229</v>
      </c>
      <c r="D3" t="s">
        <v>21</v>
      </c>
      <c r="E3" t="s">
        <v>2460</v>
      </c>
      <c r="F3">
        <v>4</v>
      </c>
    </row>
    <row r="4" spans="1:6">
      <c r="A4">
        <v>53</v>
      </c>
      <c r="B4" t="s">
        <v>3229</v>
      </c>
      <c r="D4" t="s">
        <v>22</v>
      </c>
      <c r="E4" t="s">
        <v>23</v>
      </c>
      <c r="F4">
        <v>10</v>
      </c>
    </row>
    <row r="5" spans="1:6">
      <c r="A5">
        <v>53</v>
      </c>
      <c r="B5" t="s">
        <v>3229</v>
      </c>
      <c r="D5" t="s">
        <v>24</v>
      </c>
      <c r="E5" t="s">
        <v>921</v>
      </c>
      <c r="F5">
        <v>16</v>
      </c>
    </row>
    <row r="6" spans="1:6">
      <c r="A6">
        <v>53</v>
      </c>
      <c r="B6" t="s">
        <v>3229</v>
      </c>
      <c r="D6" t="s">
        <v>25</v>
      </c>
      <c r="E6" t="s">
        <v>3112</v>
      </c>
      <c r="F6">
        <v>21</v>
      </c>
    </row>
    <row r="7" spans="1:6">
      <c r="A7">
        <v>53</v>
      </c>
      <c r="B7" t="s">
        <v>3229</v>
      </c>
      <c r="D7" t="s">
        <v>26</v>
      </c>
      <c r="E7" t="s">
        <v>27</v>
      </c>
      <c r="F7">
        <v>25</v>
      </c>
    </row>
    <row r="8" spans="1:6">
      <c r="A8">
        <v>53</v>
      </c>
      <c r="B8" t="s">
        <v>3229</v>
      </c>
      <c r="D8" t="s">
        <v>28</v>
      </c>
      <c r="E8" t="s">
        <v>3652</v>
      </c>
      <c r="F8">
        <v>27</v>
      </c>
    </row>
    <row r="9" spans="1:6">
      <c r="A9">
        <v>53</v>
      </c>
      <c r="B9" t="s">
        <v>3229</v>
      </c>
      <c r="D9" t="s">
        <v>29</v>
      </c>
      <c r="E9" t="s">
        <v>2878</v>
      </c>
      <c r="F9">
        <v>31</v>
      </c>
    </row>
    <row r="10" spans="1:6">
      <c r="A10">
        <v>53</v>
      </c>
      <c r="B10" t="s">
        <v>3229</v>
      </c>
      <c r="D10" t="s">
        <v>30</v>
      </c>
      <c r="E10" t="s">
        <v>3157</v>
      </c>
      <c r="F10">
        <v>35</v>
      </c>
    </row>
    <row r="11" spans="1:6">
      <c r="A11">
        <v>53</v>
      </c>
      <c r="B11" t="s">
        <v>3229</v>
      </c>
      <c r="D11" t="s">
        <v>31</v>
      </c>
      <c r="E11" t="s">
        <v>32</v>
      </c>
      <c r="F11">
        <v>41</v>
      </c>
    </row>
    <row r="12" spans="1:6">
      <c r="A12">
        <v>53</v>
      </c>
      <c r="B12" t="s">
        <v>3229</v>
      </c>
      <c r="D12" t="s">
        <v>33</v>
      </c>
      <c r="E12" t="s">
        <v>3169</v>
      </c>
      <c r="F12">
        <v>47</v>
      </c>
    </row>
    <row r="13" spans="1:6">
      <c r="A13">
        <v>53</v>
      </c>
      <c r="B13" t="s">
        <v>2352</v>
      </c>
      <c r="D13" t="s">
        <v>34</v>
      </c>
      <c r="E13" t="s">
        <v>2315</v>
      </c>
      <c r="F13">
        <v>55</v>
      </c>
    </row>
    <row r="14" spans="1:6">
      <c r="A14">
        <v>53</v>
      </c>
      <c r="B14" t="s">
        <v>2352</v>
      </c>
      <c r="D14" t="s">
        <v>35</v>
      </c>
      <c r="E14" t="s">
        <v>3274</v>
      </c>
      <c r="F14">
        <v>61</v>
      </c>
    </row>
    <row r="15" spans="1:6">
      <c r="A15">
        <v>53</v>
      </c>
      <c r="B15" t="s">
        <v>2352</v>
      </c>
      <c r="D15" t="s">
        <v>36</v>
      </c>
      <c r="E15" t="s">
        <v>3683</v>
      </c>
      <c r="F15">
        <v>63</v>
      </c>
    </row>
    <row r="16" spans="1:6">
      <c r="A16">
        <v>53</v>
      </c>
      <c r="B16" t="s">
        <v>2352</v>
      </c>
      <c r="D16" t="s">
        <v>37</v>
      </c>
      <c r="E16" t="s">
        <v>38</v>
      </c>
      <c r="F16">
        <v>66</v>
      </c>
    </row>
    <row r="17" spans="1:6">
      <c r="A17">
        <v>53</v>
      </c>
      <c r="B17" t="s">
        <v>3862</v>
      </c>
      <c r="D17" t="s">
        <v>39</v>
      </c>
      <c r="E17" t="s">
        <v>40</v>
      </c>
      <c r="F17">
        <v>74</v>
      </c>
    </row>
    <row r="18" spans="1:6">
      <c r="A18">
        <v>53</v>
      </c>
      <c r="B18" t="s">
        <v>3862</v>
      </c>
      <c r="D18" t="s">
        <v>41</v>
      </c>
      <c r="E18" t="s">
        <v>2355</v>
      </c>
      <c r="F18">
        <v>86</v>
      </c>
    </row>
    <row r="19" spans="1:6">
      <c r="A19">
        <v>53</v>
      </c>
      <c r="B19" t="s">
        <v>3862</v>
      </c>
      <c r="D19" t="s">
        <v>42</v>
      </c>
      <c r="E19" t="s">
        <v>43</v>
      </c>
      <c r="F19">
        <v>91</v>
      </c>
    </row>
    <row r="20" spans="1:6">
      <c r="A20">
        <v>53</v>
      </c>
      <c r="B20" t="s">
        <v>3862</v>
      </c>
      <c r="D20" t="s">
        <v>44</v>
      </c>
      <c r="E20" t="s">
        <v>45</v>
      </c>
      <c r="F20">
        <v>113</v>
      </c>
    </row>
    <row r="21" spans="1:6">
      <c r="A21">
        <v>53</v>
      </c>
      <c r="B21" t="s">
        <v>3862</v>
      </c>
      <c r="D21" t="s">
        <v>46</v>
      </c>
      <c r="E21" t="s">
        <v>2324</v>
      </c>
      <c r="F21">
        <v>120</v>
      </c>
    </row>
    <row r="22" spans="1:6">
      <c r="A22">
        <v>53</v>
      </c>
      <c r="B22" t="s">
        <v>2468</v>
      </c>
      <c r="D22" t="s">
        <v>19</v>
      </c>
      <c r="F22">
        <v>124</v>
      </c>
    </row>
    <row r="23" spans="1:6">
      <c r="A23">
        <v>53</v>
      </c>
      <c r="B23" t="s">
        <v>2468</v>
      </c>
      <c r="C23" t="s">
        <v>47</v>
      </c>
      <c r="D23" t="s">
        <v>259</v>
      </c>
      <c r="F23">
        <v>124</v>
      </c>
    </row>
    <row r="24" spans="1:6">
      <c r="A24">
        <v>53</v>
      </c>
      <c r="B24" t="s">
        <v>2468</v>
      </c>
      <c r="C24" t="s">
        <v>48</v>
      </c>
      <c r="D24" t="s">
        <v>260</v>
      </c>
      <c r="F24">
        <v>126</v>
      </c>
    </row>
    <row r="25" spans="1:6">
      <c r="A25">
        <v>53</v>
      </c>
      <c r="D25" t="s">
        <v>49</v>
      </c>
      <c r="F25">
        <v>129</v>
      </c>
    </row>
    <row r="26" spans="1:6">
      <c r="A26">
        <v>53</v>
      </c>
      <c r="D26" t="s">
        <v>50</v>
      </c>
      <c r="F26">
        <v>130</v>
      </c>
    </row>
    <row r="27" spans="1:6">
      <c r="A27">
        <v>53</v>
      </c>
      <c r="D27" t="s">
        <v>3296</v>
      </c>
      <c r="F27">
        <v>132</v>
      </c>
    </row>
  </sheetData>
  <phoneticPr fontId="2"/>
  <pageMargins left="0.78700000000000003" right="0.78700000000000003" top="0.98399999999999999" bottom="0.98399999999999999" header="0.51200000000000001" footer="0.51200000000000001"/>
  <headerFooter alignWithMargins="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F26"/>
  <sheetViews>
    <sheetView workbookViewId="0"/>
  </sheetViews>
  <sheetFormatPr defaultColWidth="8.75" defaultRowHeight="13.5"/>
  <cols>
    <col min="4" max="4" width="38.625" customWidth="1"/>
    <col min="5" max="5" width="16.125" customWidth="1"/>
  </cols>
  <sheetData>
    <row r="1" spans="1:6">
      <c r="A1" t="s">
        <v>2370</v>
      </c>
      <c r="B1" t="s">
        <v>2369</v>
      </c>
      <c r="C1" t="s">
        <v>2371</v>
      </c>
      <c r="D1" t="s">
        <v>256</v>
      </c>
      <c r="E1" t="s">
        <v>2373</v>
      </c>
      <c r="F1" t="s">
        <v>3336</v>
      </c>
    </row>
    <row r="2" spans="1:6">
      <c r="A2">
        <v>52</v>
      </c>
      <c r="D2" t="s">
        <v>3229</v>
      </c>
    </row>
    <row r="3" spans="1:6">
      <c r="A3">
        <v>52</v>
      </c>
      <c r="B3" t="s">
        <v>3229</v>
      </c>
      <c r="D3" t="s">
        <v>2340</v>
      </c>
      <c r="E3" t="s">
        <v>2341</v>
      </c>
      <c r="F3">
        <v>4</v>
      </c>
    </row>
    <row r="4" spans="1:6">
      <c r="A4">
        <v>52</v>
      </c>
      <c r="B4" t="s">
        <v>3229</v>
      </c>
      <c r="D4" t="s">
        <v>2342</v>
      </c>
      <c r="E4" t="s">
        <v>3112</v>
      </c>
      <c r="F4">
        <v>7</v>
      </c>
    </row>
    <row r="5" spans="1:6">
      <c r="A5">
        <v>52</v>
      </c>
      <c r="B5" t="s">
        <v>3229</v>
      </c>
      <c r="D5" t="s">
        <v>2343</v>
      </c>
      <c r="E5" t="s">
        <v>2501</v>
      </c>
      <c r="F5">
        <v>11</v>
      </c>
    </row>
    <row r="6" spans="1:6">
      <c r="A6">
        <v>52</v>
      </c>
      <c r="B6" t="s">
        <v>3229</v>
      </c>
      <c r="D6" t="s">
        <v>2344</v>
      </c>
      <c r="E6" t="s">
        <v>2351</v>
      </c>
      <c r="F6">
        <v>15</v>
      </c>
    </row>
    <row r="7" spans="1:6">
      <c r="A7">
        <v>52</v>
      </c>
      <c r="B7" t="s">
        <v>3229</v>
      </c>
      <c r="D7" t="s">
        <v>2345</v>
      </c>
      <c r="F7">
        <v>17</v>
      </c>
    </row>
    <row r="8" spans="1:6">
      <c r="A8">
        <v>52</v>
      </c>
      <c r="B8" t="s">
        <v>3229</v>
      </c>
      <c r="D8" t="s">
        <v>2346</v>
      </c>
      <c r="E8" t="s">
        <v>2495</v>
      </c>
      <c r="F8">
        <v>20</v>
      </c>
    </row>
    <row r="9" spans="1:6">
      <c r="A9">
        <v>52</v>
      </c>
      <c r="B9" t="s">
        <v>3229</v>
      </c>
      <c r="D9" t="s">
        <v>0</v>
      </c>
      <c r="F9">
        <v>29</v>
      </c>
    </row>
    <row r="10" spans="1:6">
      <c r="A10">
        <v>52</v>
      </c>
      <c r="B10" t="s">
        <v>1</v>
      </c>
      <c r="D10" t="s">
        <v>2</v>
      </c>
      <c r="E10" t="s">
        <v>3</v>
      </c>
      <c r="F10">
        <v>30</v>
      </c>
    </row>
    <row r="11" spans="1:6">
      <c r="A11">
        <v>52</v>
      </c>
      <c r="B11" t="s">
        <v>1</v>
      </c>
      <c r="D11" t="s">
        <v>4</v>
      </c>
      <c r="E11" t="s">
        <v>3356</v>
      </c>
      <c r="F11">
        <v>35</v>
      </c>
    </row>
    <row r="12" spans="1:6">
      <c r="A12">
        <v>52</v>
      </c>
      <c r="B12" t="s">
        <v>1</v>
      </c>
      <c r="D12" t="s">
        <v>5</v>
      </c>
      <c r="E12" t="s">
        <v>6</v>
      </c>
      <c r="F12">
        <v>36</v>
      </c>
    </row>
    <row r="13" spans="1:6">
      <c r="A13">
        <v>52</v>
      </c>
      <c r="B13" t="s">
        <v>1</v>
      </c>
      <c r="D13" t="s">
        <v>7</v>
      </c>
      <c r="E13" t="s">
        <v>3169</v>
      </c>
      <c r="F13">
        <v>48</v>
      </c>
    </row>
    <row r="14" spans="1:6">
      <c r="A14">
        <v>52</v>
      </c>
      <c r="B14" t="s">
        <v>3862</v>
      </c>
      <c r="D14" t="s">
        <v>8</v>
      </c>
      <c r="E14" t="s">
        <v>2355</v>
      </c>
      <c r="F14">
        <v>52</v>
      </c>
    </row>
    <row r="15" spans="1:6">
      <c r="A15">
        <v>52</v>
      </c>
      <c r="B15" t="s">
        <v>3862</v>
      </c>
      <c r="D15" t="s">
        <v>9</v>
      </c>
      <c r="E15" t="s">
        <v>2993</v>
      </c>
      <c r="F15">
        <v>56</v>
      </c>
    </row>
    <row r="16" spans="1:6">
      <c r="A16">
        <v>52</v>
      </c>
      <c r="B16" t="s">
        <v>3862</v>
      </c>
      <c r="D16" t="s">
        <v>10</v>
      </c>
      <c r="E16" t="s">
        <v>2495</v>
      </c>
      <c r="F16">
        <v>73</v>
      </c>
    </row>
    <row r="17" spans="1:6">
      <c r="A17">
        <v>52</v>
      </c>
      <c r="B17" t="s">
        <v>3862</v>
      </c>
      <c r="D17" t="s">
        <v>11</v>
      </c>
      <c r="E17" t="s">
        <v>12</v>
      </c>
      <c r="F17">
        <v>76</v>
      </c>
    </row>
    <row r="18" spans="1:6">
      <c r="A18">
        <v>52</v>
      </c>
      <c r="B18" t="s">
        <v>3862</v>
      </c>
      <c r="D18" t="s">
        <v>13</v>
      </c>
      <c r="E18" t="s">
        <v>2324</v>
      </c>
      <c r="F18">
        <v>88</v>
      </c>
    </row>
    <row r="19" spans="1:6">
      <c r="A19">
        <v>52</v>
      </c>
      <c r="B19" t="s">
        <v>3862</v>
      </c>
      <c r="D19" t="s">
        <v>257</v>
      </c>
      <c r="E19" t="s">
        <v>14</v>
      </c>
      <c r="F19">
        <v>96</v>
      </c>
    </row>
    <row r="20" spans="1:6">
      <c r="A20">
        <v>52</v>
      </c>
      <c r="B20" t="s">
        <v>3862</v>
      </c>
      <c r="D20" t="s">
        <v>15</v>
      </c>
      <c r="E20" t="s">
        <v>2503</v>
      </c>
      <c r="F20">
        <v>100</v>
      </c>
    </row>
    <row r="21" spans="1:6">
      <c r="A21">
        <v>52</v>
      </c>
      <c r="B21" t="s">
        <v>3862</v>
      </c>
      <c r="D21" t="s">
        <v>16</v>
      </c>
    </row>
    <row r="22" spans="1:6">
      <c r="A22">
        <v>52</v>
      </c>
      <c r="B22" t="s">
        <v>3862</v>
      </c>
      <c r="D22" t="s">
        <v>17</v>
      </c>
      <c r="E22" t="s">
        <v>2878</v>
      </c>
      <c r="F22">
        <v>101</v>
      </c>
    </row>
    <row r="23" spans="1:6">
      <c r="A23">
        <v>52</v>
      </c>
      <c r="B23" t="s">
        <v>3862</v>
      </c>
      <c r="D23" t="s">
        <v>18</v>
      </c>
      <c r="E23" t="s">
        <v>2460</v>
      </c>
      <c r="F23">
        <v>102</v>
      </c>
    </row>
    <row r="24" spans="1:6">
      <c r="A24">
        <v>52</v>
      </c>
      <c r="B24" t="s">
        <v>2468</v>
      </c>
      <c r="D24" t="s">
        <v>2334</v>
      </c>
      <c r="F24">
        <v>103</v>
      </c>
    </row>
    <row r="25" spans="1:6">
      <c r="A25">
        <v>52</v>
      </c>
      <c r="B25" t="s">
        <v>2468</v>
      </c>
      <c r="D25" t="s">
        <v>19</v>
      </c>
      <c r="F25">
        <v>110</v>
      </c>
    </row>
    <row r="26" spans="1:6">
      <c r="A26">
        <v>52</v>
      </c>
      <c r="D26" t="s">
        <v>20</v>
      </c>
      <c r="E26" t="s">
        <v>2503</v>
      </c>
      <c r="F26">
        <v>111</v>
      </c>
    </row>
  </sheetData>
  <phoneticPr fontId="2"/>
  <pageMargins left="0.78700000000000003" right="0.78700000000000003" top="0.98399999999999999" bottom="0.98399999999999999" header="0.51200000000000001" footer="0.51200000000000001"/>
  <headerFooter alignWithMargins="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F30"/>
  <sheetViews>
    <sheetView workbookViewId="0"/>
  </sheetViews>
  <sheetFormatPr defaultColWidth="8.75" defaultRowHeight="13.5"/>
  <cols>
    <col min="2" max="2" width="12" customWidth="1"/>
    <col min="4" max="4" width="40.125" customWidth="1"/>
  </cols>
  <sheetData>
    <row r="1" spans="1:6">
      <c r="A1" t="s">
        <v>2370</v>
      </c>
      <c r="B1" t="s">
        <v>2369</v>
      </c>
      <c r="C1" t="s">
        <v>2371</v>
      </c>
      <c r="D1" t="s">
        <v>255</v>
      </c>
      <c r="E1" t="s">
        <v>2373</v>
      </c>
      <c r="F1" t="s">
        <v>3336</v>
      </c>
    </row>
    <row r="2" spans="1:6">
      <c r="A2">
        <v>51</v>
      </c>
      <c r="B2" t="s">
        <v>3229</v>
      </c>
      <c r="D2" t="s">
        <v>3229</v>
      </c>
      <c r="F2">
        <v>3</v>
      </c>
    </row>
    <row r="3" spans="1:6">
      <c r="A3">
        <v>51</v>
      </c>
      <c r="B3" t="s">
        <v>3229</v>
      </c>
      <c r="D3" t="s">
        <v>2304</v>
      </c>
      <c r="E3" t="s">
        <v>2305</v>
      </c>
      <c r="F3">
        <v>4</v>
      </c>
    </row>
    <row r="4" spans="1:6">
      <c r="A4">
        <v>51</v>
      </c>
      <c r="B4" t="s">
        <v>3229</v>
      </c>
      <c r="D4" t="s">
        <v>2306</v>
      </c>
      <c r="E4" t="s">
        <v>3169</v>
      </c>
      <c r="F4">
        <v>12</v>
      </c>
    </row>
    <row r="5" spans="1:6">
      <c r="A5">
        <v>51</v>
      </c>
      <c r="B5" t="s">
        <v>3229</v>
      </c>
      <c r="D5" t="s">
        <v>2307</v>
      </c>
      <c r="E5" t="s">
        <v>3652</v>
      </c>
      <c r="F5">
        <v>14</v>
      </c>
    </row>
    <row r="6" spans="1:6">
      <c r="A6">
        <v>51</v>
      </c>
      <c r="B6" t="s">
        <v>3229</v>
      </c>
      <c r="D6" t="s">
        <v>2308</v>
      </c>
      <c r="E6" t="s">
        <v>3652</v>
      </c>
      <c r="F6">
        <v>18</v>
      </c>
    </row>
    <row r="7" spans="1:6">
      <c r="A7">
        <v>51</v>
      </c>
      <c r="B7" t="s">
        <v>3229</v>
      </c>
      <c r="D7" t="s">
        <v>2309</v>
      </c>
      <c r="E7" t="s">
        <v>3705</v>
      </c>
      <c r="F7">
        <v>20</v>
      </c>
    </row>
    <row r="8" spans="1:6">
      <c r="A8">
        <v>51</v>
      </c>
      <c r="B8" t="s">
        <v>2352</v>
      </c>
      <c r="D8" t="s">
        <v>2310</v>
      </c>
      <c r="E8" t="s">
        <v>2503</v>
      </c>
      <c r="F8">
        <v>23</v>
      </c>
    </row>
    <row r="9" spans="1:6">
      <c r="A9">
        <v>51</v>
      </c>
      <c r="B9" t="s">
        <v>2352</v>
      </c>
      <c r="D9" t="s">
        <v>2311</v>
      </c>
      <c r="E9" t="s">
        <v>2305</v>
      </c>
      <c r="F9">
        <v>32</v>
      </c>
    </row>
    <row r="10" spans="1:6">
      <c r="A10">
        <v>51</v>
      </c>
      <c r="B10" t="s">
        <v>2352</v>
      </c>
      <c r="D10" t="s">
        <v>2312</v>
      </c>
      <c r="E10" t="s">
        <v>2313</v>
      </c>
      <c r="F10">
        <v>37</v>
      </c>
    </row>
    <row r="11" spans="1:6">
      <c r="A11">
        <v>51</v>
      </c>
      <c r="B11" t="s">
        <v>2352</v>
      </c>
      <c r="D11" t="s">
        <v>2314</v>
      </c>
      <c r="E11" t="s">
        <v>2315</v>
      </c>
      <c r="F11">
        <v>38</v>
      </c>
    </row>
    <row r="12" spans="1:6">
      <c r="A12">
        <v>51</v>
      </c>
      <c r="B12" t="s">
        <v>2352</v>
      </c>
      <c r="D12" t="s">
        <v>2316</v>
      </c>
      <c r="E12" t="s">
        <v>2317</v>
      </c>
      <c r="F12">
        <v>44</v>
      </c>
    </row>
    <row r="13" spans="1:6">
      <c r="A13">
        <v>51</v>
      </c>
      <c r="B13" t="s">
        <v>2352</v>
      </c>
      <c r="D13" t="s">
        <v>2318</v>
      </c>
      <c r="E13" t="s">
        <v>2319</v>
      </c>
      <c r="F13">
        <v>48</v>
      </c>
    </row>
    <row r="14" spans="1:6">
      <c r="A14">
        <v>51</v>
      </c>
      <c r="B14" t="s">
        <v>2352</v>
      </c>
      <c r="D14" t="s">
        <v>2320</v>
      </c>
      <c r="E14" t="s">
        <v>2321</v>
      </c>
      <c r="F14">
        <v>49</v>
      </c>
    </row>
    <row r="15" spans="1:6">
      <c r="A15">
        <v>51</v>
      </c>
      <c r="B15" t="s">
        <v>2352</v>
      </c>
      <c r="D15" t="s">
        <v>2322</v>
      </c>
      <c r="E15" t="s">
        <v>2460</v>
      </c>
      <c r="F15">
        <v>53</v>
      </c>
    </row>
    <row r="16" spans="1:6">
      <c r="A16">
        <v>51</v>
      </c>
      <c r="B16" t="s">
        <v>2352</v>
      </c>
      <c r="D16" t="s">
        <v>2323</v>
      </c>
      <c r="E16" t="s">
        <v>2324</v>
      </c>
      <c r="F16">
        <v>61</v>
      </c>
    </row>
    <row r="17" spans="1:6">
      <c r="A17">
        <v>51</v>
      </c>
      <c r="B17" t="s">
        <v>2352</v>
      </c>
      <c r="D17" t="s">
        <v>2325</v>
      </c>
      <c r="E17" t="s">
        <v>2326</v>
      </c>
      <c r="F17">
        <v>63</v>
      </c>
    </row>
    <row r="18" spans="1:6">
      <c r="A18">
        <v>51</v>
      </c>
      <c r="B18" t="s">
        <v>3862</v>
      </c>
      <c r="D18" t="s">
        <v>2327</v>
      </c>
      <c r="E18" t="s">
        <v>2495</v>
      </c>
      <c r="F18">
        <v>69</v>
      </c>
    </row>
    <row r="19" spans="1:6">
      <c r="A19">
        <v>51</v>
      </c>
      <c r="B19" t="s">
        <v>3862</v>
      </c>
      <c r="D19" t="s">
        <v>2328</v>
      </c>
      <c r="E19" t="s">
        <v>2355</v>
      </c>
      <c r="F19">
        <v>73</v>
      </c>
    </row>
    <row r="20" spans="1:6">
      <c r="A20">
        <v>51</v>
      </c>
      <c r="B20" t="s">
        <v>3862</v>
      </c>
      <c r="D20" t="s">
        <v>2329</v>
      </c>
      <c r="E20" t="s">
        <v>2993</v>
      </c>
      <c r="F20">
        <v>88</v>
      </c>
    </row>
    <row r="21" spans="1:6">
      <c r="A21">
        <v>51</v>
      </c>
      <c r="B21" t="s">
        <v>3862</v>
      </c>
      <c r="D21" t="s">
        <v>2330</v>
      </c>
      <c r="E21" t="s">
        <v>2483</v>
      </c>
      <c r="F21">
        <v>102</v>
      </c>
    </row>
    <row r="22" spans="1:6">
      <c r="A22">
        <v>51</v>
      </c>
      <c r="B22" t="s">
        <v>3862</v>
      </c>
      <c r="D22" t="s">
        <v>2331</v>
      </c>
      <c r="E22" t="s">
        <v>2324</v>
      </c>
      <c r="F22">
        <v>118</v>
      </c>
    </row>
    <row r="23" spans="1:6">
      <c r="A23">
        <v>51</v>
      </c>
      <c r="B23" t="s">
        <v>3862</v>
      </c>
      <c r="D23" t="s">
        <v>2332</v>
      </c>
      <c r="E23" t="s">
        <v>3652</v>
      </c>
      <c r="F23">
        <v>122</v>
      </c>
    </row>
    <row r="24" spans="1:6">
      <c r="A24">
        <v>51</v>
      </c>
      <c r="B24" t="s">
        <v>2333</v>
      </c>
      <c r="D24" t="s">
        <v>2334</v>
      </c>
      <c r="F24">
        <v>125</v>
      </c>
    </row>
    <row r="25" spans="1:6">
      <c r="A25">
        <v>51</v>
      </c>
      <c r="B25" t="s">
        <v>2333</v>
      </c>
      <c r="D25" t="s">
        <v>2335</v>
      </c>
      <c r="F25">
        <v>128</v>
      </c>
    </row>
    <row r="26" spans="1:6">
      <c r="A26">
        <v>51</v>
      </c>
      <c r="B26" t="s">
        <v>2399</v>
      </c>
      <c r="D26" t="s">
        <v>2336</v>
      </c>
      <c r="F26">
        <v>132</v>
      </c>
    </row>
    <row r="27" spans="1:6">
      <c r="A27">
        <v>51</v>
      </c>
      <c r="B27" t="s">
        <v>2399</v>
      </c>
      <c r="D27" t="s">
        <v>2337</v>
      </c>
      <c r="F27">
        <v>132</v>
      </c>
    </row>
    <row r="28" spans="1:6">
      <c r="A28">
        <v>51</v>
      </c>
      <c r="B28" t="s">
        <v>2399</v>
      </c>
      <c r="D28" t="s">
        <v>2338</v>
      </c>
      <c r="F28">
        <v>133</v>
      </c>
    </row>
    <row r="29" spans="1:6">
      <c r="A29">
        <v>51</v>
      </c>
      <c r="B29" t="s">
        <v>2399</v>
      </c>
      <c r="D29" t="s">
        <v>2339</v>
      </c>
      <c r="F29">
        <v>134</v>
      </c>
    </row>
    <row r="30" spans="1:6">
      <c r="A30">
        <v>51</v>
      </c>
      <c r="B30" t="s">
        <v>2399</v>
      </c>
      <c r="D30" t="s">
        <v>2226</v>
      </c>
      <c r="F30">
        <v>52</v>
      </c>
    </row>
  </sheetData>
  <phoneticPr fontId="2"/>
  <pageMargins left="0.78700000000000003" right="0.78700000000000003" top="0.98399999999999999" bottom="0.98399999999999999" header="0.51200000000000001" footer="0.51200000000000001"/>
  <headerFooter alignWithMargins="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F51"/>
  <sheetViews>
    <sheetView workbookViewId="0"/>
  </sheetViews>
  <sheetFormatPr defaultColWidth="8.75" defaultRowHeight="13.5"/>
  <cols>
    <col min="2" max="2" width="27.125" customWidth="1"/>
    <col min="4" max="4" width="43.125" customWidth="1"/>
    <col min="5" max="5" width="15.625" customWidth="1"/>
  </cols>
  <sheetData>
    <row r="1" spans="1:6">
      <c r="A1" t="s">
        <v>2370</v>
      </c>
      <c r="B1" t="s">
        <v>2369</v>
      </c>
      <c r="C1" t="s">
        <v>2371</v>
      </c>
      <c r="D1" t="s">
        <v>252</v>
      </c>
      <c r="E1" t="s">
        <v>2373</v>
      </c>
      <c r="F1" t="s">
        <v>3336</v>
      </c>
    </row>
    <row r="2" spans="1:6">
      <c r="A2">
        <v>50</v>
      </c>
      <c r="B2" t="s">
        <v>894</v>
      </c>
      <c r="D2" t="s">
        <v>894</v>
      </c>
      <c r="F2">
        <v>4</v>
      </c>
    </row>
    <row r="3" spans="1:6">
      <c r="A3">
        <v>50</v>
      </c>
      <c r="B3" t="s">
        <v>2249</v>
      </c>
      <c r="D3" t="s">
        <v>2250</v>
      </c>
      <c r="E3" t="s">
        <v>3736</v>
      </c>
      <c r="F3">
        <v>7</v>
      </c>
    </row>
    <row r="4" spans="1:6">
      <c r="A4">
        <v>50</v>
      </c>
      <c r="B4" t="s">
        <v>2249</v>
      </c>
      <c r="D4" t="s">
        <v>2251</v>
      </c>
      <c r="E4" t="s">
        <v>3907</v>
      </c>
      <c r="F4">
        <v>9</v>
      </c>
    </row>
    <row r="5" spans="1:6">
      <c r="A5">
        <v>50</v>
      </c>
      <c r="B5" t="s">
        <v>2249</v>
      </c>
      <c r="D5" t="s">
        <v>2252</v>
      </c>
      <c r="E5" t="s">
        <v>2253</v>
      </c>
      <c r="F5">
        <v>14</v>
      </c>
    </row>
    <row r="6" spans="1:6">
      <c r="A6">
        <v>50</v>
      </c>
      <c r="B6" t="s">
        <v>2249</v>
      </c>
      <c r="D6" t="s">
        <v>2254</v>
      </c>
      <c r="E6" t="s">
        <v>2486</v>
      </c>
      <c r="F6">
        <v>17</v>
      </c>
    </row>
    <row r="7" spans="1:6">
      <c r="A7">
        <v>50</v>
      </c>
      <c r="B7" t="s">
        <v>2249</v>
      </c>
      <c r="D7" t="s">
        <v>2255</v>
      </c>
      <c r="E7" t="s">
        <v>3652</v>
      </c>
      <c r="F7">
        <v>20</v>
      </c>
    </row>
    <row r="8" spans="1:6">
      <c r="A8">
        <v>50</v>
      </c>
      <c r="B8" t="s">
        <v>2249</v>
      </c>
      <c r="D8" t="s">
        <v>2256</v>
      </c>
      <c r="E8" t="s">
        <v>3713</v>
      </c>
      <c r="F8">
        <v>25</v>
      </c>
    </row>
    <row r="9" spans="1:6">
      <c r="A9">
        <v>50</v>
      </c>
      <c r="B9" t="s">
        <v>2249</v>
      </c>
      <c r="D9" t="s">
        <v>2257</v>
      </c>
      <c r="E9" t="s">
        <v>2495</v>
      </c>
      <c r="F9">
        <v>30</v>
      </c>
    </row>
    <row r="10" spans="1:6">
      <c r="A10">
        <v>50</v>
      </c>
      <c r="B10" t="s">
        <v>2249</v>
      </c>
      <c r="D10" t="s">
        <v>2258</v>
      </c>
      <c r="E10" t="s">
        <v>2259</v>
      </c>
      <c r="F10">
        <v>34</v>
      </c>
    </row>
    <row r="11" spans="1:6">
      <c r="A11">
        <v>50</v>
      </c>
      <c r="B11" t="s">
        <v>2249</v>
      </c>
      <c r="D11" t="s">
        <v>2260</v>
      </c>
      <c r="E11" t="s">
        <v>3893</v>
      </c>
      <c r="F11">
        <v>39</v>
      </c>
    </row>
    <row r="12" spans="1:6">
      <c r="A12">
        <v>50</v>
      </c>
      <c r="B12" t="s">
        <v>2249</v>
      </c>
      <c r="D12" t="s">
        <v>2261</v>
      </c>
      <c r="E12" t="s">
        <v>2262</v>
      </c>
      <c r="F12">
        <v>43</v>
      </c>
    </row>
    <row r="13" spans="1:6">
      <c r="A13">
        <v>50</v>
      </c>
      <c r="B13" t="s">
        <v>2249</v>
      </c>
      <c r="D13" t="s">
        <v>2263</v>
      </c>
      <c r="E13" t="s">
        <v>2460</v>
      </c>
      <c r="F13">
        <v>49</v>
      </c>
    </row>
    <row r="14" spans="1:6">
      <c r="A14">
        <v>50</v>
      </c>
      <c r="B14" t="s">
        <v>2249</v>
      </c>
      <c r="D14" t="s">
        <v>2264</v>
      </c>
      <c r="E14" t="s">
        <v>3169</v>
      </c>
      <c r="F14">
        <v>54</v>
      </c>
    </row>
    <row r="15" spans="1:6">
      <c r="A15">
        <v>50</v>
      </c>
      <c r="B15" t="s">
        <v>2249</v>
      </c>
      <c r="D15" t="s">
        <v>2265</v>
      </c>
      <c r="E15" t="s">
        <v>919</v>
      </c>
      <c r="F15">
        <v>58</v>
      </c>
    </row>
    <row r="16" spans="1:6">
      <c r="A16">
        <v>50</v>
      </c>
      <c r="B16" t="s">
        <v>2249</v>
      </c>
      <c r="D16" t="s">
        <v>2266</v>
      </c>
      <c r="E16" t="s">
        <v>2532</v>
      </c>
      <c r="F16">
        <v>60</v>
      </c>
    </row>
    <row r="17" spans="1:6">
      <c r="A17">
        <v>50</v>
      </c>
      <c r="B17" t="s">
        <v>2249</v>
      </c>
      <c r="D17" t="s">
        <v>2267</v>
      </c>
      <c r="E17" t="s">
        <v>3169</v>
      </c>
      <c r="F17">
        <v>62</v>
      </c>
    </row>
    <row r="18" spans="1:6">
      <c r="A18">
        <v>50</v>
      </c>
      <c r="B18" t="s">
        <v>2249</v>
      </c>
      <c r="D18" t="s">
        <v>2268</v>
      </c>
      <c r="E18" t="s">
        <v>2604</v>
      </c>
      <c r="F18">
        <v>64</v>
      </c>
    </row>
    <row r="19" spans="1:6">
      <c r="A19">
        <v>50</v>
      </c>
      <c r="B19" t="s">
        <v>2249</v>
      </c>
      <c r="D19" t="s">
        <v>2269</v>
      </c>
      <c r="E19" t="s">
        <v>2532</v>
      </c>
      <c r="F19">
        <v>67</v>
      </c>
    </row>
    <row r="20" spans="1:6">
      <c r="A20">
        <v>50</v>
      </c>
      <c r="B20" t="s">
        <v>2249</v>
      </c>
      <c r="D20" t="s">
        <v>2270</v>
      </c>
      <c r="E20" t="s">
        <v>2460</v>
      </c>
      <c r="F20">
        <v>75</v>
      </c>
    </row>
    <row r="21" spans="1:6">
      <c r="A21">
        <v>50</v>
      </c>
      <c r="B21" t="s">
        <v>2249</v>
      </c>
      <c r="D21" t="s">
        <v>253</v>
      </c>
      <c r="E21" t="s">
        <v>2271</v>
      </c>
      <c r="F21">
        <v>83</v>
      </c>
    </row>
    <row r="22" spans="1:6">
      <c r="A22">
        <v>50</v>
      </c>
      <c r="B22" t="s">
        <v>2272</v>
      </c>
      <c r="D22" t="s">
        <v>2273</v>
      </c>
      <c r="E22" t="s">
        <v>2274</v>
      </c>
      <c r="F22">
        <v>96</v>
      </c>
    </row>
    <row r="23" spans="1:6">
      <c r="A23">
        <v>50</v>
      </c>
      <c r="B23" t="s">
        <v>2272</v>
      </c>
      <c r="D23" t="s">
        <v>2275</v>
      </c>
      <c r="E23" t="s">
        <v>2235</v>
      </c>
      <c r="F23">
        <v>97</v>
      </c>
    </row>
    <row r="24" spans="1:6">
      <c r="A24">
        <v>50</v>
      </c>
      <c r="B24" t="s">
        <v>2272</v>
      </c>
      <c r="D24" t="s">
        <v>2276</v>
      </c>
      <c r="E24" t="s">
        <v>2277</v>
      </c>
      <c r="F24">
        <v>99</v>
      </c>
    </row>
    <row r="25" spans="1:6">
      <c r="A25">
        <v>50</v>
      </c>
      <c r="B25" t="s">
        <v>2272</v>
      </c>
      <c r="D25" t="s">
        <v>2278</v>
      </c>
      <c r="E25" t="s">
        <v>2277</v>
      </c>
    </row>
    <row r="26" spans="1:6">
      <c r="A26">
        <v>50</v>
      </c>
      <c r="B26" t="s">
        <v>2272</v>
      </c>
      <c r="D26" t="s">
        <v>2279</v>
      </c>
      <c r="E26" t="s">
        <v>2280</v>
      </c>
      <c r="F26">
        <v>104</v>
      </c>
    </row>
    <row r="27" spans="1:6">
      <c r="A27">
        <v>50</v>
      </c>
      <c r="B27" t="s">
        <v>2281</v>
      </c>
      <c r="F27">
        <v>112</v>
      </c>
    </row>
    <row r="28" spans="1:6">
      <c r="A28">
        <v>50</v>
      </c>
      <c r="B28" t="s">
        <v>2281</v>
      </c>
      <c r="D28" t="s">
        <v>2282</v>
      </c>
      <c r="E28" t="s">
        <v>3169</v>
      </c>
      <c r="F28">
        <v>115</v>
      </c>
    </row>
    <row r="29" spans="1:6">
      <c r="A29">
        <v>50</v>
      </c>
      <c r="B29" t="s">
        <v>2281</v>
      </c>
      <c r="D29" t="s">
        <v>2283</v>
      </c>
      <c r="E29" t="s">
        <v>2460</v>
      </c>
      <c r="F29">
        <v>120</v>
      </c>
    </row>
    <row r="30" spans="1:6">
      <c r="A30">
        <v>50</v>
      </c>
      <c r="B30" t="s">
        <v>2281</v>
      </c>
      <c r="D30" t="s">
        <v>2284</v>
      </c>
      <c r="E30" t="s">
        <v>2452</v>
      </c>
      <c r="F30">
        <v>124</v>
      </c>
    </row>
    <row r="31" spans="1:6">
      <c r="A31">
        <v>50</v>
      </c>
      <c r="B31" t="s">
        <v>2281</v>
      </c>
      <c r="D31" t="s">
        <v>2285</v>
      </c>
      <c r="E31" t="s">
        <v>3907</v>
      </c>
      <c r="F31">
        <v>130</v>
      </c>
    </row>
    <row r="32" spans="1:6">
      <c r="A32">
        <v>50</v>
      </c>
      <c r="B32" t="s">
        <v>2281</v>
      </c>
      <c r="D32" t="s">
        <v>2286</v>
      </c>
      <c r="E32" t="s">
        <v>3736</v>
      </c>
      <c r="F32">
        <v>137</v>
      </c>
    </row>
    <row r="33" spans="1:6">
      <c r="A33">
        <v>50</v>
      </c>
      <c r="B33" t="s">
        <v>2287</v>
      </c>
      <c r="D33" t="s">
        <v>2288</v>
      </c>
      <c r="E33" t="s">
        <v>2289</v>
      </c>
      <c r="F33">
        <v>140</v>
      </c>
    </row>
    <row r="34" spans="1:6">
      <c r="A34">
        <v>50</v>
      </c>
      <c r="B34" t="s">
        <v>2287</v>
      </c>
      <c r="D34" t="s">
        <v>2290</v>
      </c>
      <c r="E34" t="s">
        <v>2503</v>
      </c>
      <c r="F34">
        <v>147</v>
      </c>
    </row>
    <row r="35" spans="1:6">
      <c r="A35">
        <v>50</v>
      </c>
      <c r="B35" t="s">
        <v>2287</v>
      </c>
      <c r="D35" t="s">
        <v>2291</v>
      </c>
      <c r="E35" t="s">
        <v>2460</v>
      </c>
      <c r="F35">
        <v>176</v>
      </c>
    </row>
    <row r="36" spans="1:6">
      <c r="A36">
        <v>50</v>
      </c>
      <c r="B36" t="s">
        <v>2287</v>
      </c>
      <c r="D36" t="s">
        <v>2292</v>
      </c>
      <c r="E36" t="s">
        <v>2532</v>
      </c>
      <c r="F36">
        <v>191</v>
      </c>
    </row>
    <row r="37" spans="1:6">
      <c r="A37">
        <v>50</v>
      </c>
      <c r="B37" t="s">
        <v>2287</v>
      </c>
      <c r="D37" t="s">
        <v>2293</v>
      </c>
      <c r="E37" t="s">
        <v>2271</v>
      </c>
      <c r="F37">
        <v>194</v>
      </c>
    </row>
    <row r="38" spans="1:6">
      <c r="A38">
        <v>50</v>
      </c>
      <c r="B38" t="s">
        <v>2287</v>
      </c>
      <c r="C38" t="s">
        <v>2521</v>
      </c>
      <c r="E38" t="s">
        <v>2486</v>
      </c>
      <c r="F38">
        <v>196</v>
      </c>
    </row>
    <row r="39" spans="1:6">
      <c r="A39">
        <v>50</v>
      </c>
      <c r="B39" t="s">
        <v>2287</v>
      </c>
      <c r="C39" t="s">
        <v>2521</v>
      </c>
      <c r="E39" t="s">
        <v>2294</v>
      </c>
      <c r="F39">
        <v>197</v>
      </c>
    </row>
    <row r="40" spans="1:6">
      <c r="A40">
        <v>50</v>
      </c>
      <c r="B40" t="s">
        <v>2287</v>
      </c>
      <c r="C40" t="s">
        <v>2521</v>
      </c>
      <c r="E40" t="s">
        <v>2295</v>
      </c>
      <c r="F40">
        <v>198</v>
      </c>
    </row>
    <row r="41" spans="1:6">
      <c r="A41">
        <v>50</v>
      </c>
      <c r="B41" t="s">
        <v>2287</v>
      </c>
      <c r="C41" t="s">
        <v>2521</v>
      </c>
      <c r="E41" t="s">
        <v>2495</v>
      </c>
      <c r="F41">
        <v>200</v>
      </c>
    </row>
    <row r="42" spans="1:6">
      <c r="A42">
        <v>50</v>
      </c>
      <c r="B42" t="s">
        <v>2287</v>
      </c>
      <c r="D42" t="s">
        <v>2296</v>
      </c>
      <c r="E42" t="s">
        <v>3112</v>
      </c>
      <c r="F42">
        <v>201</v>
      </c>
    </row>
    <row r="43" spans="1:6">
      <c r="A43">
        <v>50</v>
      </c>
      <c r="B43" t="s">
        <v>2287</v>
      </c>
      <c r="D43" t="s">
        <v>2297</v>
      </c>
      <c r="E43" t="s">
        <v>3893</v>
      </c>
      <c r="F43">
        <v>203</v>
      </c>
    </row>
    <row r="44" spans="1:6">
      <c r="A44">
        <v>50</v>
      </c>
      <c r="B44" t="s">
        <v>2287</v>
      </c>
      <c r="D44" t="s">
        <v>2298</v>
      </c>
      <c r="E44" t="s">
        <v>3652</v>
      </c>
      <c r="F44">
        <v>205</v>
      </c>
    </row>
    <row r="45" spans="1:6">
      <c r="A45">
        <v>50</v>
      </c>
      <c r="B45" t="s">
        <v>2287</v>
      </c>
      <c r="D45" t="s">
        <v>2299</v>
      </c>
      <c r="F45">
        <v>207</v>
      </c>
    </row>
    <row r="46" spans="1:6">
      <c r="A46">
        <v>50</v>
      </c>
      <c r="B46" t="s">
        <v>2287</v>
      </c>
      <c r="D46" t="s">
        <v>2300</v>
      </c>
      <c r="F46">
        <v>208</v>
      </c>
    </row>
    <row r="47" spans="1:6">
      <c r="A47">
        <v>50</v>
      </c>
      <c r="B47" t="s">
        <v>2287</v>
      </c>
      <c r="D47" t="s">
        <v>2301</v>
      </c>
      <c r="E47" t="s">
        <v>2253</v>
      </c>
      <c r="F47">
        <v>208</v>
      </c>
    </row>
    <row r="48" spans="1:6">
      <c r="A48">
        <v>50</v>
      </c>
      <c r="B48" t="s">
        <v>2287</v>
      </c>
      <c r="D48" t="s">
        <v>2302</v>
      </c>
      <c r="E48" t="s">
        <v>3545</v>
      </c>
      <c r="F48">
        <v>210</v>
      </c>
    </row>
    <row r="49" spans="1:6">
      <c r="A49">
        <v>50</v>
      </c>
      <c r="B49" t="s">
        <v>2287</v>
      </c>
      <c r="D49" t="s">
        <v>254</v>
      </c>
      <c r="E49" t="s">
        <v>3339</v>
      </c>
      <c r="F49">
        <v>216</v>
      </c>
    </row>
    <row r="50" spans="1:6">
      <c r="A50">
        <v>50</v>
      </c>
      <c r="D50" t="s">
        <v>2303</v>
      </c>
      <c r="F50">
        <v>226</v>
      </c>
    </row>
    <row r="51" spans="1:6">
      <c r="A51">
        <v>50</v>
      </c>
      <c r="D51" t="s">
        <v>3684</v>
      </c>
      <c r="F51">
        <v>59</v>
      </c>
    </row>
  </sheetData>
  <phoneticPr fontId="2"/>
  <pageMargins left="0.78700000000000003" right="0.78700000000000003" top="0.98399999999999999" bottom="0.98399999999999999" header="0.51200000000000001" footer="0.51200000000000001"/>
  <headerFooter alignWithMargins="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F20"/>
  <sheetViews>
    <sheetView workbookViewId="0"/>
  </sheetViews>
  <sheetFormatPr defaultColWidth="8.75" defaultRowHeight="13.5"/>
  <cols>
    <col min="2" max="2" width="11.75" customWidth="1"/>
    <col min="3" max="3" width="7.625" customWidth="1"/>
    <col min="4" max="4" width="52.625" customWidth="1"/>
    <col min="5" max="5" width="27.5" customWidth="1"/>
  </cols>
  <sheetData>
    <row r="1" spans="1:6">
      <c r="A1" t="s">
        <v>2370</v>
      </c>
      <c r="B1" t="s">
        <v>2369</v>
      </c>
      <c r="C1" t="s">
        <v>2371</v>
      </c>
      <c r="D1" t="s">
        <v>251</v>
      </c>
      <c r="E1" t="s">
        <v>2373</v>
      </c>
      <c r="F1" t="s">
        <v>3336</v>
      </c>
    </row>
    <row r="2" spans="1:6">
      <c r="A2">
        <v>49</v>
      </c>
      <c r="B2" t="s">
        <v>3229</v>
      </c>
      <c r="D2" t="s">
        <v>2228</v>
      </c>
      <c r="E2" t="s">
        <v>2229</v>
      </c>
      <c r="F2">
        <v>4</v>
      </c>
    </row>
    <row r="3" spans="1:6">
      <c r="A3">
        <v>49</v>
      </c>
      <c r="B3" t="s">
        <v>3229</v>
      </c>
      <c r="D3" t="s">
        <v>2230</v>
      </c>
      <c r="E3" t="s">
        <v>3169</v>
      </c>
      <c r="F3">
        <v>16</v>
      </c>
    </row>
    <row r="4" spans="1:6">
      <c r="A4">
        <v>49</v>
      </c>
      <c r="B4" t="s">
        <v>3229</v>
      </c>
      <c r="D4" t="s">
        <v>2231</v>
      </c>
      <c r="E4" t="s">
        <v>2460</v>
      </c>
      <c r="F4">
        <v>27</v>
      </c>
    </row>
    <row r="5" spans="1:6">
      <c r="A5">
        <v>49</v>
      </c>
      <c r="B5" t="s">
        <v>3229</v>
      </c>
      <c r="D5" t="s">
        <v>2232</v>
      </c>
      <c r="E5" t="s">
        <v>2233</v>
      </c>
      <c r="F5">
        <v>34</v>
      </c>
    </row>
    <row r="6" spans="1:6">
      <c r="A6">
        <v>49</v>
      </c>
      <c r="C6" t="s">
        <v>2200</v>
      </c>
      <c r="F6">
        <v>3</v>
      </c>
    </row>
    <row r="7" spans="1:6">
      <c r="A7">
        <v>49</v>
      </c>
      <c r="B7" t="s">
        <v>2352</v>
      </c>
      <c r="D7" t="s">
        <v>2234</v>
      </c>
      <c r="E7" t="s">
        <v>2235</v>
      </c>
      <c r="F7">
        <v>36</v>
      </c>
    </row>
    <row r="8" spans="1:6">
      <c r="A8">
        <v>49</v>
      </c>
      <c r="B8" t="s">
        <v>2352</v>
      </c>
      <c r="D8" t="s">
        <v>2236</v>
      </c>
      <c r="E8" t="s">
        <v>2532</v>
      </c>
      <c r="F8">
        <v>38</v>
      </c>
    </row>
    <row r="9" spans="1:6">
      <c r="A9">
        <v>49</v>
      </c>
      <c r="B9" t="s">
        <v>3862</v>
      </c>
      <c r="D9" t="s">
        <v>2237</v>
      </c>
      <c r="E9" t="s">
        <v>2495</v>
      </c>
      <c r="F9">
        <v>41</v>
      </c>
    </row>
    <row r="10" spans="1:6">
      <c r="A10">
        <v>49</v>
      </c>
      <c r="B10" t="s">
        <v>1356</v>
      </c>
      <c r="D10" t="s">
        <v>2238</v>
      </c>
      <c r="F10">
        <v>47</v>
      </c>
    </row>
    <row r="11" spans="1:6">
      <c r="A11">
        <v>49</v>
      </c>
      <c r="D11" t="s">
        <v>2239</v>
      </c>
      <c r="F11">
        <v>47</v>
      </c>
    </row>
    <row r="12" spans="1:6">
      <c r="A12">
        <v>49</v>
      </c>
      <c r="B12" t="s">
        <v>2468</v>
      </c>
      <c r="D12" t="s">
        <v>2240</v>
      </c>
      <c r="E12" t="s">
        <v>2241</v>
      </c>
      <c r="F12">
        <v>48</v>
      </c>
    </row>
    <row r="13" spans="1:6">
      <c r="A13">
        <v>49</v>
      </c>
      <c r="B13" t="s">
        <v>2468</v>
      </c>
      <c r="D13" t="s">
        <v>2242</v>
      </c>
      <c r="E13" t="s">
        <v>2243</v>
      </c>
      <c r="F13">
        <v>58</v>
      </c>
    </row>
    <row r="14" spans="1:6">
      <c r="A14">
        <v>49</v>
      </c>
      <c r="B14" t="s">
        <v>2468</v>
      </c>
      <c r="D14" t="s">
        <v>2244</v>
      </c>
      <c r="F14">
        <v>61</v>
      </c>
    </row>
    <row r="15" spans="1:6">
      <c r="A15">
        <v>49</v>
      </c>
      <c r="B15" t="s">
        <v>2468</v>
      </c>
      <c r="D15" t="s">
        <v>2245</v>
      </c>
      <c r="F15">
        <v>65</v>
      </c>
    </row>
    <row r="16" spans="1:6">
      <c r="A16">
        <v>49</v>
      </c>
      <c r="B16" t="s">
        <v>2246</v>
      </c>
      <c r="F16">
        <v>26</v>
      </c>
    </row>
    <row r="17" spans="1:6">
      <c r="A17">
        <v>49</v>
      </c>
      <c r="B17" t="s">
        <v>2399</v>
      </c>
      <c r="D17" t="s">
        <v>3684</v>
      </c>
      <c r="F17">
        <v>74</v>
      </c>
    </row>
    <row r="18" spans="1:6">
      <c r="A18">
        <v>49</v>
      </c>
      <c r="B18" t="s">
        <v>2399</v>
      </c>
      <c r="D18" t="s">
        <v>2247</v>
      </c>
      <c r="F18">
        <v>72</v>
      </c>
    </row>
    <row r="19" spans="1:6">
      <c r="A19">
        <v>49</v>
      </c>
      <c r="B19" t="s">
        <v>2399</v>
      </c>
      <c r="D19" t="s">
        <v>2248</v>
      </c>
      <c r="F19">
        <v>73</v>
      </c>
    </row>
    <row r="20" spans="1:6">
      <c r="A20">
        <v>49</v>
      </c>
      <c r="B20" t="s">
        <v>2399</v>
      </c>
      <c r="D20" t="s">
        <v>2366</v>
      </c>
      <c r="F20">
        <v>75</v>
      </c>
    </row>
  </sheetData>
  <phoneticPr fontId="2"/>
  <pageMargins left="0.78700000000000003" right="0.78700000000000003" top="0.98399999999999999" bottom="0.98399999999999999" header="0.51200000000000001" footer="0.51200000000000001"/>
  <headerFooter alignWithMargins="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F27"/>
  <sheetViews>
    <sheetView workbookViewId="0"/>
  </sheetViews>
  <sheetFormatPr defaultColWidth="8.75" defaultRowHeight="13.5"/>
  <cols>
    <col min="1" max="1" width="5.125" customWidth="1"/>
    <col min="2" max="2" width="12.375" customWidth="1"/>
    <col min="4" max="4" width="33" customWidth="1"/>
    <col min="5" max="5" width="14.125" customWidth="1"/>
    <col min="6" max="6" width="6" customWidth="1"/>
  </cols>
  <sheetData>
    <row r="1" spans="1:6">
      <c r="A1" t="s">
        <v>2370</v>
      </c>
      <c r="B1" t="s">
        <v>2369</v>
      </c>
      <c r="C1" t="s">
        <v>2371</v>
      </c>
      <c r="D1" t="s">
        <v>250</v>
      </c>
      <c r="E1" t="s">
        <v>2373</v>
      </c>
      <c r="F1" t="s">
        <v>3336</v>
      </c>
    </row>
    <row r="2" spans="1:6">
      <c r="A2">
        <v>48</v>
      </c>
      <c r="B2" t="s">
        <v>3229</v>
      </c>
      <c r="D2" t="s">
        <v>3229</v>
      </c>
      <c r="F2">
        <v>3</v>
      </c>
    </row>
    <row r="3" spans="1:6">
      <c r="A3">
        <v>48</v>
      </c>
      <c r="B3" t="s">
        <v>3229</v>
      </c>
      <c r="D3" t="s">
        <v>2189</v>
      </c>
      <c r="E3" t="s">
        <v>2190</v>
      </c>
      <c r="F3">
        <v>4</v>
      </c>
    </row>
    <row r="4" spans="1:6">
      <c r="A4">
        <v>48</v>
      </c>
      <c r="B4" t="s">
        <v>3229</v>
      </c>
      <c r="D4" t="s">
        <v>2191</v>
      </c>
      <c r="E4" t="s">
        <v>2192</v>
      </c>
      <c r="F4">
        <v>8</v>
      </c>
    </row>
    <row r="5" spans="1:6">
      <c r="A5">
        <v>48</v>
      </c>
      <c r="B5" t="s">
        <v>3229</v>
      </c>
      <c r="D5" t="s">
        <v>2193</v>
      </c>
      <c r="E5" t="s">
        <v>2194</v>
      </c>
      <c r="F5">
        <v>16</v>
      </c>
    </row>
    <row r="6" spans="1:6">
      <c r="A6">
        <v>48</v>
      </c>
      <c r="B6" t="s">
        <v>3229</v>
      </c>
      <c r="D6" t="s">
        <v>2195</v>
      </c>
      <c r="E6" t="s">
        <v>2196</v>
      </c>
      <c r="F6">
        <v>18</v>
      </c>
    </row>
    <row r="7" spans="1:6">
      <c r="A7">
        <v>48</v>
      </c>
      <c r="B7" t="s">
        <v>3229</v>
      </c>
      <c r="D7" t="s">
        <v>2197</v>
      </c>
      <c r="E7" t="s">
        <v>2198</v>
      </c>
      <c r="F7">
        <v>23</v>
      </c>
    </row>
    <row r="8" spans="1:6">
      <c r="A8">
        <v>48</v>
      </c>
      <c r="B8" t="s">
        <v>3229</v>
      </c>
      <c r="D8" t="s">
        <v>2199</v>
      </c>
      <c r="E8" t="s">
        <v>2198</v>
      </c>
      <c r="F8">
        <v>30</v>
      </c>
    </row>
    <row r="9" spans="1:6">
      <c r="A9">
        <v>48</v>
      </c>
      <c r="B9" t="s">
        <v>3229</v>
      </c>
      <c r="D9" t="s">
        <v>2200</v>
      </c>
      <c r="F9">
        <v>22</v>
      </c>
    </row>
    <row r="10" spans="1:6">
      <c r="A10">
        <v>48</v>
      </c>
      <c r="B10" t="s">
        <v>2352</v>
      </c>
      <c r="D10" t="s">
        <v>2201</v>
      </c>
      <c r="E10" t="s">
        <v>2202</v>
      </c>
      <c r="F10">
        <v>35</v>
      </c>
    </row>
    <row r="11" spans="1:6">
      <c r="A11">
        <v>48</v>
      </c>
      <c r="B11" t="s">
        <v>2352</v>
      </c>
      <c r="D11" t="s">
        <v>2203</v>
      </c>
      <c r="E11" t="s">
        <v>2204</v>
      </c>
      <c r="F11">
        <v>41</v>
      </c>
    </row>
    <row r="12" spans="1:6">
      <c r="A12">
        <v>48</v>
      </c>
      <c r="B12" t="s">
        <v>2352</v>
      </c>
      <c r="D12" t="s">
        <v>2205</v>
      </c>
      <c r="E12" t="s">
        <v>2206</v>
      </c>
      <c r="F12">
        <v>46</v>
      </c>
    </row>
    <row r="13" spans="1:6">
      <c r="A13">
        <v>48</v>
      </c>
      <c r="B13" t="s">
        <v>2352</v>
      </c>
      <c r="D13" t="s">
        <v>2207</v>
      </c>
      <c r="E13" t="s">
        <v>2208</v>
      </c>
      <c r="F13">
        <v>51</v>
      </c>
    </row>
    <row r="14" spans="1:6">
      <c r="A14">
        <v>48</v>
      </c>
      <c r="B14" t="s">
        <v>2352</v>
      </c>
      <c r="D14" t="s">
        <v>2209</v>
      </c>
      <c r="E14" t="s">
        <v>2210</v>
      </c>
      <c r="F14">
        <v>65</v>
      </c>
    </row>
    <row r="15" spans="1:6">
      <c r="A15">
        <v>48</v>
      </c>
      <c r="B15" t="s">
        <v>2352</v>
      </c>
      <c r="D15" t="s">
        <v>2211</v>
      </c>
      <c r="E15" t="s">
        <v>2212</v>
      </c>
      <c r="F15">
        <v>67</v>
      </c>
    </row>
    <row r="16" spans="1:6">
      <c r="A16">
        <v>48</v>
      </c>
      <c r="B16" t="s">
        <v>2352</v>
      </c>
      <c r="D16" t="s">
        <v>2213</v>
      </c>
      <c r="E16" t="s">
        <v>2214</v>
      </c>
      <c r="F16">
        <v>69</v>
      </c>
    </row>
    <row r="17" spans="1:6">
      <c r="A17">
        <v>48</v>
      </c>
      <c r="B17" t="s">
        <v>3862</v>
      </c>
      <c r="D17" t="s">
        <v>2215</v>
      </c>
      <c r="E17" t="s">
        <v>2216</v>
      </c>
      <c r="F17">
        <v>71</v>
      </c>
    </row>
    <row r="18" spans="1:6">
      <c r="A18">
        <v>48</v>
      </c>
      <c r="B18" t="s">
        <v>3862</v>
      </c>
      <c r="D18" t="s">
        <v>2217</v>
      </c>
      <c r="E18" t="s">
        <v>2218</v>
      </c>
      <c r="F18">
        <v>76</v>
      </c>
    </row>
    <row r="19" spans="1:6">
      <c r="A19">
        <v>48</v>
      </c>
      <c r="B19" t="s">
        <v>3862</v>
      </c>
      <c r="D19" t="s">
        <v>2219</v>
      </c>
      <c r="E19" t="s">
        <v>2220</v>
      </c>
      <c r="F19">
        <v>82</v>
      </c>
    </row>
    <row r="20" spans="1:6">
      <c r="A20">
        <v>48</v>
      </c>
      <c r="B20" t="s">
        <v>2468</v>
      </c>
      <c r="D20" t="s">
        <v>2221</v>
      </c>
      <c r="E20" t="s">
        <v>2222</v>
      </c>
      <c r="F20">
        <v>86</v>
      </c>
    </row>
    <row r="21" spans="1:6">
      <c r="A21">
        <v>48</v>
      </c>
      <c r="B21" t="s">
        <v>843</v>
      </c>
      <c r="F21">
        <v>102</v>
      </c>
    </row>
    <row r="22" spans="1:6">
      <c r="A22">
        <v>48</v>
      </c>
      <c r="D22" t="s">
        <v>2223</v>
      </c>
      <c r="F22">
        <v>98</v>
      </c>
    </row>
    <row r="23" spans="1:6">
      <c r="A23">
        <v>48</v>
      </c>
      <c r="D23" t="s">
        <v>2224</v>
      </c>
      <c r="F23">
        <v>98</v>
      </c>
    </row>
    <row r="24" spans="1:6">
      <c r="A24">
        <v>48</v>
      </c>
      <c r="D24" t="s">
        <v>2225</v>
      </c>
      <c r="F24">
        <v>102</v>
      </c>
    </row>
    <row r="25" spans="1:6">
      <c r="A25">
        <v>48</v>
      </c>
      <c r="D25" t="s">
        <v>2226</v>
      </c>
      <c r="F25">
        <v>34</v>
      </c>
    </row>
    <row r="26" spans="1:6">
      <c r="A26">
        <v>48</v>
      </c>
      <c r="D26" t="s">
        <v>3684</v>
      </c>
      <c r="F26">
        <v>34</v>
      </c>
    </row>
    <row r="27" spans="1:6">
      <c r="A27">
        <v>48</v>
      </c>
      <c r="D27" t="s">
        <v>2227</v>
      </c>
      <c r="F27">
        <v>102</v>
      </c>
    </row>
  </sheetData>
  <phoneticPr fontId="2"/>
  <pageMargins left="0.78700000000000003" right="0.78700000000000003" top="0.98399999999999999" bottom="0.98399999999999999" header="0.51200000000000001" footer="0.5120000000000000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514D-7BB3-F846-9D1C-242BE0998E80}">
  <dimension ref="A1:F21"/>
  <sheetViews>
    <sheetView zoomScaleNormal="100" workbookViewId="0"/>
  </sheetViews>
  <sheetFormatPr defaultColWidth="8.75" defaultRowHeight="18" customHeight="1"/>
  <cols>
    <col min="1" max="1" width="8.75" style="32"/>
    <col min="2" max="2" width="18.625" style="32" customWidth="1"/>
    <col min="3" max="3" width="10.625" style="32" customWidth="1"/>
    <col min="4" max="4" width="75.375" style="32" customWidth="1"/>
    <col min="5" max="5" width="18.625" style="32" customWidth="1"/>
    <col min="6" max="257" width="8.75" style="32"/>
    <col min="258" max="258" width="18.625" style="32" customWidth="1"/>
    <col min="259" max="259" width="10.625" style="32" customWidth="1"/>
    <col min="260" max="260" width="57.5" style="32" customWidth="1"/>
    <col min="261" max="261" width="18.625" style="32" customWidth="1"/>
    <col min="262" max="513" width="8.75" style="32"/>
    <col min="514" max="514" width="18.625" style="32" customWidth="1"/>
    <col min="515" max="515" width="10.625" style="32" customWidth="1"/>
    <col min="516" max="516" width="57.5" style="32" customWidth="1"/>
    <col min="517" max="517" width="18.625" style="32" customWidth="1"/>
    <col min="518" max="769" width="8.75" style="32"/>
    <col min="770" max="770" width="18.625" style="32" customWidth="1"/>
    <col min="771" max="771" width="10.625" style="32" customWidth="1"/>
    <col min="772" max="772" width="57.5" style="32" customWidth="1"/>
    <col min="773" max="773" width="18.625" style="32" customWidth="1"/>
    <col min="774" max="1025" width="8.75" style="32"/>
    <col min="1026" max="1026" width="18.625" style="32" customWidth="1"/>
    <col min="1027" max="1027" width="10.625" style="32" customWidth="1"/>
    <col min="1028" max="1028" width="57.5" style="32" customWidth="1"/>
    <col min="1029" max="1029" width="18.625" style="32" customWidth="1"/>
    <col min="1030" max="1281" width="8.75" style="32"/>
    <col min="1282" max="1282" width="18.625" style="32" customWidth="1"/>
    <col min="1283" max="1283" width="10.625" style="32" customWidth="1"/>
    <col min="1284" max="1284" width="57.5" style="32" customWidth="1"/>
    <col min="1285" max="1285" width="18.625" style="32" customWidth="1"/>
    <col min="1286" max="1537" width="8.75" style="32"/>
    <col min="1538" max="1538" width="18.625" style="32" customWidth="1"/>
    <col min="1539" max="1539" width="10.625" style="32" customWidth="1"/>
    <col min="1540" max="1540" width="57.5" style="32" customWidth="1"/>
    <col min="1541" max="1541" width="18.625" style="32" customWidth="1"/>
    <col min="1542" max="1793" width="8.75" style="32"/>
    <col min="1794" max="1794" width="18.625" style="32" customWidth="1"/>
    <col min="1795" max="1795" width="10.625" style="32" customWidth="1"/>
    <col min="1796" max="1796" width="57.5" style="32" customWidth="1"/>
    <col min="1797" max="1797" width="18.625" style="32" customWidth="1"/>
    <col min="1798" max="2049" width="8.75" style="32"/>
    <col min="2050" max="2050" width="18.625" style="32" customWidth="1"/>
    <col min="2051" max="2051" width="10.625" style="32" customWidth="1"/>
    <col min="2052" max="2052" width="57.5" style="32" customWidth="1"/>
    <col min="2053" max="2053" width="18.625" style="32" customWidth="1"/>
    <col min="2054" max="2305" width="8.75" style="32"/>
    <col min="2306" max="2306" width="18.625" style="32" customWidth="1"/>
    <col min="2307" max="2307" width="10.625" style="32" customWidth="1"/>
    <col min="2308" max="2308" width="57.5" style="32" customWidth="1"/>
    <col min="2309" max="2309" width="18.625" style="32" customWidth="1"/>
    <col min="2310" max="2561" width="8.75" style="32"/>
    <col min="2562" max="2562" width="18.625" style="32" customWidth="1"/>
    <col min="2563" max="2563" width="10.625" style="32" customWidth="1"/>
    <col min="2564" max="2564" width="57.5" style="32" customWidth="1"/>
    <col min="2565" max="2565" width="18.625" style="32" customWidth="1"/>
    <col min="2566" max="2817" width="8.75" style="32"/>
    <col min="2818" max="2818" width="18.625" style="32" customWidth="1"/>
    <col min="2819" max="2819" width="10.625" style="32" customWidth="1"/>
    <col min="2820" max="2820" width="57.5" style="32" customWidth="1"/>
    <col min="2821" max="2821" width="18.625" style="32" customWidth="1"/>
    <col min="2822" max="3073" width="8.75" style="32"/>
    <col min="3074" max="3074" width="18.625" style="32" customWidth="1"/>
    <col min="3075" max="3075" width="10.625" style="32" customWidth="1"/>
    <col min="3076" max="3076" width="57.5" style="32" customWidth="1"/>
    <col min="3077" max="3077" width="18.625" style="32" customWidth="1"/>
    <col min="3078" max="3329" width="8.75" style="32"/>
    <col min="3330" max="3330" width="18.625" style="32" customWidth="1"/>
    <col min="3331" max="3331" width="10.625" style="32" customWidth="1"/>
    <col min="3332" max="3332" width="57.5" style="32" customWidth="1"/>
    <col min="3333" max="3333" width="18.625" style="32" customWidth="1"/>
    <col min="3334" max="3585" width="8.75" style="32"/>
    <col min="3586" max="3586" width="18.625" style="32" customWidth="1"/>
    <col min="3587" max="3587" width="10.625" style="32" customWidth="1"/>
    <col min="3588" max="3588" width="57.5" style="32" customWidth="1"/>
    <col min="3589" max="3589" width="18.625" style="32" customWidth="1"/>
    <col min="3590" max="3841" width="8.75" style="32"/>
    <col min="3842" max="3842" width="18.625" style="32" customWidth="1"/>
    <col min="3843" max="3843" width="10.625" style="32" customWidth="1"/>
    <col min="3844" max="3844" width="57.5" style="32" customWidth="1"/>
    <col min="3845" max="3845" width="18.625" style="32" customWidth="1"/>
    <col min="3846" max="4097" width="8.75" style="32"/>
    <col min="4098" max="4098" width="18.625" style="32" customWidth="1"/>
    <col min="4099" max="4099" width="10.625" style="32" customWidth="1"/>
    <col min="4100" max="4100" width="57.5" style="32" customWidth="1"/>
    <col min="4101" max="4101" width="18.625" style="32" customWidth="1"/>
    <col min="4102" max="4353" width="8.75" style="32"/>
    <col min="4354" max="4354" width="18.625" style="32" customWidth="1"/>
    <col min="4355" max="4355" width="10.625" style="32" customWidth="1"/>
    <col min="4356" max="4356" width="57.5" style="32" customWidth="1"/>
    <col min="4357" max="4357" width="18.625" style="32" customWidth="1"/>
    <col min="4358" max="4609" width="8.75" style="32"/>
    <col min="4610" max="4610" width="18.625" style="32" customWidth="1"/>
    <col min="4611" max="4611" width="10.625" style="32" customWidth="1"/>
    <col min="4612" max="4612" width="57.5" style="32" customWidth="1"/>
    <col min="4613" max="4613" width="18.625" style="32" customWidth="1"/>
    <col min="4614" max="4865" width="8.75" style="32"/>
    <col min="4866" max="4866" width="18.625" style="32" customWidth="1"/>
    <col min="4867" max="4867" width="10.625" style="32" customWidth="1"/>
    <col min="4868" max="4868" width="57.5" style="32" customWidth="1"/>
    <col min="4869" max="4869" width="18.625" style="32" customWidth="1"/>
    <col min="4870" max="5121" width="8.75" style="32"/>
    <col min="5122" max="5122" width="18.625" style="32" customWidth="1"/>
    <col min="5123" max="5123" width="10.625" style="32" customWidth="1"/>
    <col min="5124" max="5124" width="57.5" style="32" customWidth="1"/>
    <col min="5125" max="5125" width="18.625" style="32" customWidth="1"/>
    <col min="5126" max="5377" width="8.75" style="32"/>
    <col min="5378" max="5378" width="18.625" style="32" customWidth="1"/>
    <col min="5379" max="5379" width="10.625" style="32" customWidth="1"/>
    <col min="5380" max="5380" width="57.5" style="32" customWidth="1"/>
    <col min="5381" max="5381" width="18.625" style="32" customWidth="1"/>
    <col min="5382" max="5633" width="8.75" style="32"/>
    <col min="5634" max="5634" width="18.625" style="32" customWidth="1"/>
    <col min="5635" max="5635" width="10.625" style="32" customWidth="1"/>
    <col min="5636" max="5636" width="57.5" style="32" customWidth="1"/>
    <col min="5637" max="5637" width="18.625" style="32" customWidth="1"/>
    <col min="5638" max="5889" width="8.75" style="32"/>
    <col min="5890" max="5890" width="18.625" style="32" customWidth="1"/>
    <col min="5891" max="5891" width="10.625" style="32" customWidth="1"/>
    <col min="5892" max="5892" width="57.5" style="32" customWidth="1"/>
    <col min="5893" max="5893" width="18.625" style="32" customWidth="1"/>
    <col min="5894" max="6145" width="8.75" style="32"/>
    <col min="6146" max="6146" width="18.625" style="32" customWidth="1"/>
    <col min="6147" max="6147" width="10.625" style="32" customWidth="1"/>
    <col min="6148" max="6148" width="57.5" style="32" customWidth="1"/>
    <col min="6149" max="6149" width="18.625" style="32" customWidth="1"/>
    <col min="6150" max="6401" width="8.75" style="32"/>
    <col min="6402" max="6402" width="18.625" style="32" customWidth="1"/>
    <col min="6403" max="6403" width="10.625" style="32" customWidth="1"/>
    <col min="6404" max="6404" width="57.5" style="32" customWidth="1"/>
    <col min="6405" max="6405" width="18.625" style="32" customWidth="1"/>
    <col min="6406" max="6657" width="8.75" style="32"/>
    <col min="6658" max="6658" width="18.625" style="32" customWidth="1"/>
    <col min="6659" max="6659" width="10.625" style="32" customWidth="1"/>
    <col min="6660" max="6660" width="57.5" style="32" customWidth="1"/>
    <col min="6661" max="6661" width="18.625" style="32" customWidth="1"/>
    <col min="6662" max="6913" width="8.75" style="32"/>
    <col min="6914" max="6914" width="18.625" style="32" customWidth="1"/>
    <col min="6915" max="6915" width="10.625" style="32" customWidth="1"/>
    <col min="6916" max="6916" width="57.5" style="32" customWidth="1"/>
    <col min="6917" max="6917" width="18.625" style="32" customWidth="1"/>
    <col min="6918" max="7169" width="8.75" style="32"/>
    <col min="7170" max="7170" width="18.625" style="32" customWidth="1"/>
    <col min="7171" max="7171" width="10.625" style="32" customWidth="1"/>
    <col min="7172" max="7172" width="57.5" style="32" customWidth="1"/>
    <col min="7173" max="7173" width="18.625" style="32" customWidth="1"/>
    <col min="7174" max="7425" width="8.75" style="32"/>
    <col min="7426" max="7426" width="18.625" style="32" customWidth="1"/>
    <col min="7427" max="7427" width="10.625" style="32" customWidth="1"/>
    <col min="7428" max="7428" width="57.5" style="32" customWidth="1"/>
    <col min="7429" max="7429" width="18.625" style="32" customWidth="1"/>
    <col min="7430" max="7681" width="8.75" style="32"/>
    <col min="7682" max="7682" width="18.625" style="32" customWidth="1"/>
    <col min="7683" max="7683" width="10.625" style="32" customWidth="1"/>
    <col min="7684" max="7684" width="57.5" style="32" customWidth="1"/>
    <col min="7685" max="7685" width="18.625" style="32" customWidth="1"/>
    <col min="7686" max="7937" width="8.75" style="32"/>
    <col min="7938" max="7938" width="18.625" style="32" customWidth="1"/>
    <col min="7939" max="7939" width="10.625" style="32" customWidth="1"/>
    <col min="7940" max="7940" width="57.5" style="32" customWidth="1"/>
    <col min="7941" max="7941" width="18.625" style="32" customWidth="1"/>
    <col min="7942" max="8193" width="8.75" style="32"/>
    <col min="8194" max="8194" width="18.625" style="32" customWidth="1"/>
    <col min="8195" max="8195" width="10.625" style="32" customWidth="1"/>
    <col min="8196" max="8196" width="57.5" style="32" customWidth="1"/>
    <col min="8197" max="8197" width="18.625" style="32" customWidth="1"/>
    <col min="8198" max="8449" width="8.75" style="32"/>
    <col min="8450" max="8450" width="18.625" style="32" customWidth="1"/>
    <col min="8451" max="8451" width="10.625" style="32" customWidth="1"/>
    <col min="8452" max="8452" width="57.5" style="32" customWidth="1"/>
    <col min="8453" max="8453" width="18.625" style="32" customWidth="1"/>
    <col min="8454" max="8705" width="8.75" style="32"/>
    <col min="8706" max="8706" width="18.625" style="32" customWidth="1"/>
    <col min="8707" max="8707" width="10.625" style="32" customWidth="1"/>
    <col min="8708" max="8708" width="57.5" style="32" customWidth="1"/>
    <col min="8709" max="8709" width="18.625" style="32" customWidth="1"/>
    <col min="8710" max="8961" width="8.75" style="32"/>
    <col min="8962" max="8962" width="18.625" style="32" customWidth="1"/>
    <col min="8963" max="8963" width="10.625" style="32" customWidth="1"/>
    <col min="8964" max="8964" width="57.5" style="32" customWidth="1"/>
    <col min="8965" max="8965" width="18.625" style="32" customWidth="1"/>
    <col min="8966" max="9217" width="8.75" style="32"/>
    <col min="9218" max="9218" width="18.625" style="32" customWidth="1"/>
    <col min="9219" max="9219" width="10.625" style="32" customWidth="1"/>
    <col min="9220" max="9220" width="57.5" style="32" customWidth="1"/>
    <col min="9221" max="9221" width="18.625" style="32" customWidth="1"/>
    <col min="9222" max="9473" width="8.75" style="32"/>
    <col min="9474" max="9474" width="18.625" style="32" customWidth="1"/>
    <col min="9475" max="9475" width="10.625" style="32" customWidth="1"/>
    <col min="9476" max="9476" width="57.5" style="32" customWidth="1"/>
    <col min="9477" max="9477" width="18.625" style="32" customWidth="1"/>
    <col min="9478" max="9729" width="8.75" style="32"/>
    <col min="9730" max="9730" width="18.625" style="32" customWidth="1"/>
    <col min="9731" max="9731" width="10.625" style="32" customWidth="1"/>
    <col min="9732" max="9732" width="57.5" style="32" customWidth="1"/>
    <col min="9733" max="9733" width="18.625" style="32" customWidth="1"/>
    <col min="9734" max="9985" width="8.75" style="32"/>
    <col min="9986" max="9986" width="18.625" style="32" customWidth="1"/>
    <col min="9987" max="9987" width="10.625" style="32" customWidth="1"/>
    <col min="9988" max="9988" width="57.5" style="32" customWidth="1"/>
    <col min="9989" max="9989" width="18.625" style="32" customWidth="1"/>
    <col min="9990" max="10241" width="8.75" style="32"/>
    <col min="10242" max="10242" width="18.625" style="32" customWidth="1"/>
    <col min="10243" max="10243" width="10.625" style="32" customWidth="1"/>
    <col min="10244" max="10244" width="57.5" style="32" customWidth="1"/>
    <col min="10245" max="10245" width="18.625" style="32" customWidth="1"/>
    <col min="10246" max="10497" width="8.75" style="32"/>
    <col min="10498" max="10498" width="18.625" style="32" customWidth="1"/>
    <col min="10499" max="10499" width="10.625" style="32" customWidth="1"/>
    <col min="10500" max="10500" width="57.5" style="32" customWidth="1"/>
    <col min="10501" max="10501" width="18.625" style="32" customWidth="1"/>
    <col min="10502" max="10753" width="8.75" style="32"/>
    <col min="10754" max="10754" width="18.625" style="32" customWidth="1"/>
    <col min="10755" max="10755" width="10.625" style="32" customWidth="1"/>
    <col min="10756" max="10756" width="57.5" style="32" customWidth="1"/>
    <col min="10757" max="10757" width="18.625" style="32" customWidth="1"/>
    <col min="10758" max="11009" width="8.75" style="32"/>
    <col min="11010" max="11010" width="18.625" style="32" customWidth="1"/>
    <col min="11011" max="11011" width="10.625" style="32" customWidth="1"/>
    <col min="11012" max="11012" width="57.5" style="32" customWidth="1"/>
    <col min="11013" max="11013" width="18.625" style="32" customWidth="1"/>
    <col min="11014" max="11265" width="8.75" style="32"/>
    <col min="11266" max="11266" width="18.625" style="32" customWidth="1"/>
    <col min="11267" max="11267" width="10.625" style="32" customWidth="1"/>
    <col min="11268" max="11268" width="57.5" style="32" customWidth="1"/>
    <col min="11269" max="11269" width="18.625" style="32" customWidth="1"/>
    <col min="11270" max="11521" width="8.75" style="32"/>
    <col min="11522" max="11522" width="18.625" style="32" customWidth="1"/>
    <col min="11523" max="11523" width="10.625" style="32" customWidth="1"/>
    <col min="11524" max="11524" width="57.5" style="32" customWidth="1"/>
    <col min="11525" max="11525" width="18.625" style="32" customWidth="1"/>
    <col min="11526" max="11777" width="8.75" style="32"/>
    <col min="11778" max="11778" width="18.625" style="32" customWidth="1"/>
    <col min="11779" max="11779" width="10.625" style="32" customWidth="1"/>
    <col min="11780" max="11780" width="57.5" style="32" customWidth="1"/>
    <col min="11781" max="11781" width="18.625" style="32" customWidth="1"/>
    <col min="11782" max="12033" width="8.75" style="32"/>
    <col min="12034" max="12034" width="18.625" style="32" customWidth="1"/>
    <col min="12035" max="12035" width="10.625" style="32" customWidth="1"/>
    <col min="12036" max="12036" width="57.5" style="32" customWidth="1"/>
    <col min="12037" max="12037" width="18.625" style="32" customWidth="1"/>
    <col min="12038" max="12289" width="8.75" style="32"/>
    <col min="12290" max="12290" width="18.625" style="32" customWidth="1"/>
    <col min="12291" max="12291" width="10.625" style="32" customWidth="1"/>
    <col min="12292" max="12292" width="57.5" style="32" customWidth="1"/>
    <col min="12293" max="12293" width="18.625" style="32" customWidth="1"/>
    <col min="12294" max="12545" width="8.75" style="32"/>
    <col min="12546" max="12546" width="18.625" style="32" customWidth="1"/>
    <col min="12547" max="12547" width="10.625" style="32" customWidth="1"/>
    <col min="12548" max="12548" width="57.5" style="32" customWidth="1"/>
    <col min="12549" max="12549" width="18.625" style="32" customWidth="1"/>
    <col min="12550" max="12801" width="8.75" style="32"/>
    <col min="12802" max="12802" width="18.625" style="32" customWidth="1"/>
    <col min="12803" max="12803" width="10.625" style="32" customWidth="1"/>
    <col min="12804" max="12804" width="57.5" style="32" customWidth="1"/>
    <col min="12805" max="12805" width="18.625" style="32" customWidth="1"/>
    <col min="12806" max="13057" width="8.75" style="32"/>
    <col min="13058" max="13058" width="18.625" style="32" customWidth="1"/>
    <col min="13059" max="13059" width="10.625" style="32" customWidth="1"/>
    <col min="13060" max="13060" width="57.5" style="32" customWidth="1"/>
    <col min="13061" max="13061" width="18.625" style="32" customWidth="1"/>
    <col min="13062" max="13313" width="8.75" style="32"/>
    <col min="13314" max="13314" width="18.625" style="32" customWidth="1"/>
    <col min="13315" max="13315" width="10.625" style="32" customWidth="1"/>
    <col min="13316" max="13316" width="57.5" style="32" customWidth="1"/>
    <col min="13317" max="13317" width="18.625" style="32" customWidth="1"/>
    <col min="13318" max="13569" width="8.75" style="32"/>
    <col min="13570" max="13570" width="18.625" style="32" customWidth="1"/>
    <col min="13571" max="13571" width="10.625" style="32" customWidth="1"/>
    <col min="13572" max="13572" width="57.5" style="32" customWidth="1"/>
    <col min="13573" max="13573" width="18.625" style="32" customWidth="1"/>
    <col min="13574" max="13825" width="8.75" style="32"/>
    <col min="13826" max="13826" width="18.625" style="32" customWidth="1"/>
    <col min="13827" max="13827" width="10.625" style="32" customWidth="1"/>
    <col min="13828" max="13828" width="57.5" style="32" customWidth="1"/>
    <col min="13829" max="13829" width="18.625" style="32" customWidth="1"/>
    <col min="13830" max="14081" width="8.75" style="32"/>
    <col min="14082" max="14082" width="18.625" style="32" customWidth="1"/>
    <col min="14083" max="14083" width="10.625" style="32" customWidth="1"/>
    <col min="14084" max="14084" width="57.5" style="32" customWidth="1"/>
    <col min="14085" max="14085" width="18.625" style="32" customWidth="1"/>
    <col min="14086" max="14337" width="8.75" style="32"/>
    <col min="14338" max="14338" width="18.625" style="32" customWidth="1"/>
    <col min="14339" max="14339" width="10.625" style="32" customWidth="1"/>
    <col min="14340" max="14340" width="57.5" style="32" customWidth="1"/>
    <col min="14341" max="14341" width="18.625" style="32" customWidth="1"/>
    <col min="14342" max="14593" width="8.75" style="32"/>
    <col min="14594" max="14594" width="18.625" style="32" customWidth="1"/>
    <col min="14595" max="14595" width="10.625" style="32" customWidth="1"/>
    <col min="14596" max="14596" width="57.5" style="32" customWidth="1"/>
    <col min="14597" max="14597" width="18.625" style="32" customWidth="1"/>
    <col min="14598" max="14849" width="8.75" style="32"/>
    <col min="14850" max="14850" width="18.625" style="32" customWidth="1"/>
    <col min="14851" max="14851" width="10.625" style="32" customWidth="1"/>
    <col min="14852" max="14852" width="57.5" style="32" customWidth="1"/>
    <col min="14853" max="14853" width="18.625" style="32" customWidth="1"/>
    <col min="14854" max="15105" width="8.75" style="32"/>
    <col min="15106" max="15106" width="18.625" style="32" customWidth="1"/>
    <col min="15107" max="15107" width="10.625" style="32" customWidth="1"/>
    <col min="15108" max="15108" width="57.5" style="32" customWidth="1"/>
    <col min="15109" max="15109" width="18.625" style="32" customWidth="1"/>
    <col min="15110" max="15361" width="8.75" style="32"/>
    <col min="15362" max="15362" width="18.625" style="32" customWidth="1"/>
    <col min="15363" max="15363" width="10.625" style="32" customWidth="1"/>
    <col min="15364" max="15364" width="57.5" style="32" customWidth="1"/>
    <col min="15365" max="15365" width="18.625" style="32" customWidth="1"/>
    <col min="15366" max="15617" width="8.75" style="32"/>
    <col min="15618" max="15618" width="18.625" style="32" customWidth="1"/>
    <col min="15619" max="15619" width="10.625" style="32" customWidth="1"/>
    <col min="15620" max="15620" width="57.5" style="32" customWidth="1"/>
    <col min="15621" max="15621" width="18.625" style="32" customWidth="1"/>
    <col min="15622" max="15873" width="8.75" style="32"/>
    <col min="15874" max="15874" width="18.625" style="32" customWidth="1"/>
    <col min="15875" max="15875" width="10.625" style="32" customWidth="1"/>
    <col min="15876" max="15876" width="57.5" style="32" customWidth="1"/>
    <col min="15877" max="15877" width="18.625" style="32" customWidth="1"/>
    <col min="15878" max="16129" width="8.75" style="32"/>
    <col min="16130" max="16130" width="18.625" style="32" customWidth="1"/>
    <col min="16131" max="16131" width="10.625" style="32" customWidth="1"/>
    <col min="16132" max="16132" width="57.5" style="32" customWidth="1"/>
    <col min="16133" max="16133" width="18.625" style="32" customWidth="1"/>
    <col min="16134" max="16384" width="8.75" style="32"/>
  </cols>
  <sheetData>
    <row r="1" spans="1:6" ht="18" customHeight="1">
      <c r="A1" s="32" t="s">
        <v>3939</v>
      </c>
      <c r="B1" s="32" t="s">
        <v>2369</v>
      </c>
      <c r="C1" s="32" t="s">
        <v>4705</v>
      </c>
      <c r="D1" s="32" t="s">
        <v>250</v>
      </c>
      <c r="E1" s="32" t="s">
        <v>2769</v>
      </c>
      <c r="F1" s="32" t="s">
        <v>2374</v>
      </c>
    </row>
    <row r="2" spans="1:6" ht="18" customHeight="1">
      <c r="A2" s="32">
        <v>189</v>
      </c>
      <c r="B2" s="32" t="s">
        <v>5518</v>
      </c>
      <c r="D2" s="32" t="s">
        <v>5544</v>
      </c>
      <c r="E2" s="32" t="s">
        <v>5546</v>
      </c>
      <c r="F2" s="32">
        <v>3</v>
      </c>
    </row>
    <row r="3" spans="1:6" ht="18" customHeight="1">
      <c r="A3" s="32">
        <v>189</v>
      </c>
      <c r="B3" s="32" t="s">
        <v>5518</v>
      </c>
      <c r="D3" s="32" t="s">
        <v>5545</v>
      </c>
      <c r="E3" s="32" t="s">
        <v>5547</v>
      </c>
      <c r="F3" s="32">
        <v>5</v>
      </c>
    </row>
    <row r="4" spans="1:6" ht="18" customHeight="1">
      <c r="A4" s="32">
        <v>189</v>
      </c>
      <c r="B4" s="32" t="s">
        <v>2575</v>
      </c>
      <c r="D4" s="32" t="s">
        <v>5548</v>
      </c>
      <c r="E4" s="32" t="s">
        <v>5557</v>
      </c>
      <c r="F4" s="32">
        <v>6</v>
      </c>
    </row>
    <row r="5" spans="1:6" ht="18" customHeight="1">
      <c r="A5" s="32">
        <v>189</v>
      </c>
      <c r="B5" s="32" t="s">
        <v>2575</v>
      </c>
      <c r="D5" s="32" t="s">
        <v>5549</v>
      </c>
      <c r="E5" s="32" t="s">
        <v>5643</v>
      </c>
      <c r="F5" s="32">
        <v>7</v>
      </c>
    </row>
    <row r="6" spans="1:6" ht="18" customHeight="1">
      <c r="A6" s="32">
        <v>189</v>
      </c>
      <c r="B6" s="32" t="s">
        <v>2575</v>
      </c>
      <c r="D6" s="32" t="s">
        <v>5550</v>
      </c>
      <c r="E6" s="32" t="s">
        <v>5644</v>
      </c>
      <c r="F6" s="32">
        <v>11</v>
      </c>
    </row>
    <row r="7" spans="1:6" ht="18" customHeight="1">
      <c r="A7" s="32">
        <v>189</v>
      </c>
      <c r="B7" s="32" t="s">
        <v>2575</v>
      </c>
      <c r="D7" s="32" t="s">
        <v>5551</v>
      </c>
      <c r="E7" s="32" t="s">
        <v>5531</v>
      </c>
      <c r="F7" s="32">
        <v>16</v>
      </c>
    </row>
    <row r="8" spans="1:6" ht="18" customHeight="1">
      <c r="A8" s="32">
        <v>189</v>
      </c>
      <c r="B8" s="32" t="s">
        <v>2352</v>
      </c>
      <c r="D8" s="32" t="s">
        <v>5552</v>
      </c>
      <c r="E8" s="32" t="s">
        <v>5558</v>
      </c>
      <c r="F8" s="32">
        <v>20</v>
      </c>
    </row>
    <row r="9" spans="1:6" ht="18" customHeight="1">
      <c r="A9" s="32">
        <v>189</v>
      </c>
      <c r="B9" s="32" t="s">
        <v>2352</v>
      </c>
      <c r="D9" s="32" t="s">
        <v>5553</v>
      </c>
      <c r="E9" s="32" t="s">
        <v>5559</v>
      </c>
      <c r="F9" s="32">
        <v>24</v>
      </c>
    </row>
    <row r="10" spans="1:6" ht="18" customHeight="1">
      <c r="A10" s="32">
        <v>189</v>
      </c>
      <c r="B10" s="32" t="s">
        <v>2352</v>
      </c>
      <c r="D10" s="32" t="s">
        <v>5554</v>
      </c>
      <c r="E10" s="32" t="s">
        <v>5540</v>
      </c>
      <c r="F10" s="32">
        <v>26</v>
      </c>
    </row>
    <row r="11" spans="1:6" ht="18" customHeight="1">
      <c r="A11" s="32">
        <v>189</v>
      </c>
      <c r="B11" s="32" t="s">
        <v>2352</v>
      </c>
      <c r="D11" s="32" t="s">
        <v>5555</v>
      </c>
      <c r="E11" s="32" t="s">
        <v>5560</v>
      </c>
      <c r="F11" s="32">
        <v>30</v>
      </c>
    </row>
    <row r="12" spans="1:6" ht="18" customHeight="1">
      <c r="A12" s="32">
        <v>189</v>
      </c>
      <c r="B12" s="32" t="s">
        <v>2367</v>
      </c>
      <c r="D12" s="32" t="s">
        <v>2923</v>
      </c>
      <c r="E12" s="32" t="s">
        <v>5563</v>
      </c>
      <c r="F12" s="32">
        <v>34</v>
      </c>
    </row>
    <row r="13" spans="1:6" ht="18" customHeight="1">
      <c r="A13" s="32">
        <v>189</v>
      </c>
      <c r="B13" s="32" t="s">
        <v>2367</v>
      </c>
      <c r="D13" s="32" t="s">
        <v>5556</v>
      </c>
      <c r="E13" s="32" t="s">
        <v>5562</v>
      </c>
      <c r="F13" s="32">
        <v>35</v>
      </c>
    </row>
    <row r="14" spans="1:6" ht="18" customHeight="1">
      <c r="A14" s="32">
        <v>189</v>
      </c>
      <c r="B14" s="32" t="s">
        <v>2367</v>
      </c>
      <c r="D14" s="32" t="s">
        <v>2804</v>
      </c>
      <c r="E14" s="32" t="s">
        <v>5561</v>
      </c>
      <c r="F14" s="32">
        <v>37</v>
      </c>
    </row>
    <row r="15" spans="1:6" ht="18" customHeight="1">
      <c r="F15" s="33"/>
    </row>
    <row r="16" spans="1:6" ht="18" customHeight="1">
      <c r="F16" s="33"/>
    </row>
    <row r="17" spans="5:6" ht="18" customHeight="1">
      <c r="E17" s="33"/>
      <c r="F17" s="33"/>
    </row>
    <row r="18" spans="5:6" ht="18" customHeight="1">
      <c r="E18" s="33"/>
      <c r="F18" s="33"/>
    </row>
    <row r="19" spans="5:6" ht="18" customHeight="1">
      <c r="F19" s="33"/>
    </row>
    <row r="20" spans="5:6" ht="18" customHeight="1">
      <c r="F20" s="33"/>
    </row>
    <row r="21" spans="5:6" ht="18" customHeight="1">
      <c r="F21" s="33"/>
    </row>
  </sheetData>
  <phoneticPr fontId="2"/>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F34"/>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815</v>
      </c>
      <c r="E1" s="10" t="s">
        <v>2769</v>
      </c>
      <c r="F1" s="10" t="s">
        <v>3336</v>
      </c>
    </row>
    <row r="2" spans="1:6">
      <c r="A2" s="10">
        <v>47</v>
      </c>
      <c r="B2" s="10" t="s">
        <v>3229</v>
      </c>
      <c r="D2" s="10" t="s">
        <v>3229</v>
      </c>
      <c r="F2" s="10">
        <v>4</v>
      </c>
    </row>
    <row r="3" spans="1:6">
      <c r="A3" s="10">
        <v>47</v>
      </c>
      <c r="B3" s="10" t="s">
        <v>3229</v>
      </c>
      <c r="D3" s="10" t="s">
        <v>769</v>
      </c>
      <c r="E3" s="10" t="s">
        <v>770</v>
      </c>
      <c r="F3" s="10">
        <v>5</v>
      </c>
    </row>
    <row r="4" spans="1:6">
      <c r="A4" s="10">
        <v>47</v>
      </c>
      <c r="B4" s="10" t="s">
        <v>3229</v>
      </c>
      <c r="D4" s="10" t="s">
        <v>771</v>
      </c>
      <c r="E4" s="10" t="s">
        <v>3861</v>
      </c>
      <c r="F4" s="10">
        <v>12</v>
      </c>
    </row>
    <row r="5" spans="1:6">
      <c r="A5" s="10">
        <v>47</v>
      </c>
      <c r="B5" s="10" t="s">
        <v>3229</v>
      </c>
      <c r="D5" s="10" t="s">
        <v>772</v>
      </c>
      <c r="E5" s="10" t="s">
        <v>3652</v>
      </c>
      <c r="F5" s="10">
        <v>17</v>
      </c>
    </row>
    <row r="6" spans="1:6">
      <c r="A6" s="10">
        <v>47</v>
      </c>
      <c r="B6" s="10" t="s">
        <v>3229</v>
      </c>
      <c r="D6" s="10" t="s">
        <v>773</v>
      </c>
      <c r="E6" s="10" t="s">
        <v>774</v>
      </c>
      <c r="F6" s="10">
        <v>19</v>
      </c>
    </row>
    <row r="7" spans="1:6">
      <c r="A7" s="10">
        <v>47</v>
      </c>
      <c r="B7" s="10" t="s">
        <v>3229</v>
      </c>
      <c r="D7" s="10" t="s">
        <v>775</v>
      </c>
      <c r="E7" s="10" t="s">
        <v>3169</v>
      </c>
      <c r="F7" s="10">
        <v>22</v>
      </c>
    </row>
    <row r="8" spans="1:6">
      <c r="A8" s="10">
        <v>47</v>
      </c>
      <c r="B8" s="10" t="s">
        <v>3229</v>
      </c>
      <c r="D8" s="10" t="s">
        <v>776</v>
      </c>
      <c r="E8" s="10" t="s">
        <v>2351</v>
      </c>
      <c r="F8" s="10">
        <v>26</v>
      </c>
    </row>
    <row r="9" spans="1:6">
      <c r="A9" s="10">
        <v>47</v>
      </c>
      <c r="B9" s="10" t="s">
        <v>3229</v>
      </c>
      <c r="D9" s="10" t="s">
        <v>777</v>
      </c>
      <c r="E9" s="10" t="s">
        <v>3637</v>
      </c>
      <c r="F9" s="10">
        <v>31</v>
      </c>
    </row>
    <row r="10" spans="1:6">
      <c r="A10" s="10">
        <v>47</v>
      </c>
      <c r="B10" s="10" t="s">
        <v>3229</v>
      </c>
      <c r="D10" s="10" t="s">
        <v>2200</v>
      </c>
      <c r="F10" s="10">
        <v>11</v>
      </c>
    </row>
    <row r="11" spans="1:6">
      <c r="A11" s="10">
        <v>47</v>
      </c>
      <c r="B11" s="10" t="s">
        <v>2352</v>
      </c>
      <c r="D11" s="10" t="s">
        <v>778</v>
      </c>
      <c r="E11" s="10" t="s">
        <v>2315</v>
      </c>
      <c r="F11" s="10">
        <v>37</v>
      </c>
    </row>
    <row r="12" spans="1:6">
      <c r="A12" s="10">
        <v>47</v>
      </c>
      <c r="B12" s="10" t="s">
        <v>2352</v>
      </c>
      <c r="D12" s="10" t="s">
        <v>779</v>
      </c>
      <c r="E12" s="10" t="s">
        <v>2452</v>
      </c>
      <c r="F12" s="10">
        <v>43</v>
      </c>
    </row>
    <row r="13" spans="1:6">
      <c r="A13" s="10">
        <v>47</v>
      </c>
      <c r="B13" s="10" t="s">
        <v>2352</v>
      </c>
      <c r="D13" s="10" t="s">
        <v>780</v>
      </c>
      <c r="E13" s="10" t="s">
        <v>3652</v>
      </c>
      <c r="F13" s="10">
        <v>44</v>
      </c>
    </row>
    <row r="14" spans="1:6">
      <c r="A14" s="10">
        <v>47</v>
      </c>
      <c r="B14" s="10" t="s">
        <v>2352</v>
      </c>
      <c r="D14" s="10" t="s">
        <v>781</v>
      </c>
      <c r="E14" s="10" t="s">
        <v>3356</v>
      </c>
      <c r="F14" s="10">
        <v>46</v>
      </c>
    </row>
    <row r="15" spans="1:6">
      <c r="A15" s="10">
        <v>47</v>
      </c>
      <c r="B15" s="10" t="s">
        <v>2352</v>
      </c>
      <c r="D15" s="10" t="s">
        <v>782</v>
      </c>
      <c r="E15" s="10" t="s">
        <v>3658</v>
      </c>
      <c r="F15" s="10">
        <v>48</v>
      </c>
    </row>
    <row r="16" spans="1:6">
      <c r="A16" s="10">
        <v>47</v>
      </c>
      <c r="B16" s="10" t="s">
        <v>2352</v>
      </c>
      <c r="D16" s="10" t="s">
        <v>783</v>
      </c>
      <c r="E16" s="10" t="s">
        <v>926</v>
      </c>
      <c r="F16" s="10">
        <v>50</v>
      </c>
    </row>
    <row r="17" spans="1:6">
      <c r="A17" s="10">
        <v>47</v>
      </c>
      <c r="B17" s="10" t="s">
        <v>2352</v>
      </c>
      <c r="D17" s="10" t="s">
        <v>784</v>
      </c>
      <c r="E17" s="10" t="s">
        <v>3713</v>
      </c>
      <c r="F17" s="10">
        <v>51</v>
      </c>
    </row>
    <row r="18" spans="1:6">
      <c r="A18" s="10">
        <v>47</v>
      </c>
      <c r="B18" s="10" t="s">
        <v>2352</v>
      </c>
      <c r="D18" s="10" t="s">
        <v>785</v>
      </c>
      <c r="E18" s="10" t="s">
        <v>2483</v>
      </c>
      <c r="F18" s="10">
        <v>52</v>
      </c>
    </row>
    <row r="19" spans="1:6">
      <c r="A19" s="10">
        <v>47</v>
      </c>
      <c r="B19" s="10" t="s">
        <v>2352</v>
      </c>
      <c r="D19" s="10" t="s">
        <v>786</v>
      </c>
      <c r="E19" s="10" t="s">
        <v>2503</v>
      </c>
      <c r="F19" s="10">
        <v>58</v>
      </c>
    </row>
    <row r="20" spans="1:6">
      <c r="A20" s="10">
        <v>47</v>
      </c>
      <c r="B20" s="10" t="s">
        <v>3862</v>
      </c>
      <c r="D20" s="10" t="s">
        <v>787</v>
      </c>
      <c r="E20" s="10" t="s">
        <v>2495</v>
      </c>
      <c r="F20" s="10">
        <v>65</v>
      </c>
    </row>
    <row r="21" spans="1:6">
      <c r="A21" s="10">
        <v>47</v>
      </c>
      <c r="B21" s="10" t="s">
        <v>3862</v>
      </c>
      <c r="D21" s="10" t="s">
        <v>788</v>
      </c>
      <c r="E21" s="10" t="s">
        <v>789</v>
      </c>
      <c r="F21" s="10">
        <v>70</v>
      </c>
    </row>
    <row r="22" spans="1:6">
      <c r="A22" s="10">
        <v>47</v>
      </c>
      <c r="B22" s="10" t="s">
        <v>790</v>
      </c>
      <c r="D22" s="10" t="s">
        <v>790</v>
      </c>
      <c r="F22" s="10">
        <v>73</v>
      </c>
    </row>
    <row r="23" spans="1:6">
      <c r="A23" s="10">
        <v>47</v>
      </c>
      <c r="B23" s="10" t="s">
        <v>791</v>
      </c>
      <c r="D23" s="10" t="s">
        <v>792</v>
      </c>
      <c r="E23" s="10" t="s">
        <v>3169</v>
      </c>
      <c r="F23" s="10">
        <v>74</v>
      </c>
    </row>
    <row r="24" spans="1:6">
      <c r="A24" s="10">
        <v>47</v>
      </c>
      <c r="B24" s="10" t="s">
        <v>791</v>
      </c>
      <c r="D24" s="10" t="s">
        <v>793</v>
      </c>
      <c r="E24" s="10" t="s">
        <v>794</v>
      </c>
      <c r="F24" s="10">
        <v>75</v>
      </c>
    </row>
    <row r="25" spans="1:6">
      <c r="A25" s="10">
        <v>47</v>
      </c>
      <c r="B25" s="10" t="s">
        <v>791</v>
      </c>
      <c r="D25" s="10" t="s">
        <v>795</v>
      </c>
      <c r="E25" s="10" t="s">
        <v>796</v>
      </c>
      <c r="F25" s="10">
        <v>76</v>
      </c>
    </row>
    <row r="26" spans="1:6">
      <c r="A26" s="10">
        <v>47</v>
      </c>
      <c r="B26" s="10" t="s">
        <v>2792</v>
      </c>
      <c r="D26" s="10" t="s">
        <v>797</v>
      </c>
      <c r="F26" s="10">
        <v>77</v>
      </c>
    </row>
    <row r="27" spans="1:6">
      <c r="A27" s="10">
        <v>47</v>
      </c>
      <c r="B27" s="10" t="s">
        <v>2792</v>
      </c>
      <c r="D27" s="10" t="s">
        <v>798</v>
      </c>
      <c r="F27" s="10">
        <v>78</v>
      </c>
    </row>
    <row r="28" spans="1:6">
      <c r="A28" s="10">
        <v>47</v>
      </c>
      <c r="B28" s="10" t="s">
        <v>1356</v>
      </c>
      <c r="D28" s="10" t="s">
        <v>799</v>
      </c>
      <c r="E28" s="10" t="s">
        <v>3356</v>
      </c>
      <c r="F28" s="10">
        <v>83</v>
      </c>
    </row>
    <row r="29" spans="1:6">
      <c r="A29" s="10">
        <v>47</v>
      </c>
      <c r="B29" s="10" t="s">
        <v>1356</v>
      </c>
      <c r="D29" s="10" t="s">
        <v>800</v>
      </c>
      <c r="E29" s="10" t="s">
        <v>3356</v>
      </c>
      <c r="F29" s="10">
        <v>83</v>
      </c>
    </row>
    <row r="30" spans="1:6">
      <c r="A30" s="10">
        <v>47</v>
      </c>
      <c r="B30" s="10" t="s">
        <v>801</v>
      </c>
      <c r="D30" s="10" t="s">
        <v>801</v>
      </c>
      <c r="E30" s="10" t="s">
        <v>2483</v>
      </c>
      <c r="F30" s="10">
        <v>47</v>
      </c>
    </row>
    <row r="31" spans="1:6">
      <c r="A31" s="10">
        <v>47</v>
      </c>
      <c r="B31" s="10" t="s">
        <v>2339</v>
      </c>
      <c r="D31" s="10" t="s">
        <v>2339</v>
      </c>
      <c r="F31" s="10">
        <v>84</v>
      </c>
    </row>
    <row r="32" spans="1:6">
      <c r="A32" s="10">
        <v>47</v>
      </c>
      <c r="B32" s="10" t="s">
        <v>2226</v>
      </c>
      <c r="D32" s="10" t="s">
        <v>2226</v>
      </c>
      <c r="F32" s="10">
        <v>3</v>
      </c>
    </row>
    <row r="33" spans="1:6">
      <c r="A33" s="10">
        <v>47</v>
      </c>
      <c r="B33" s="10" t="s">
        <v>3684</v>
      </c>
      <c r="D33" s="10" t="s">
        <v>3684</v>
      </c>
      <c r="F33" s="10">
        <v>69</v>
      </c>
    </row>
    <row r="34" spans="1:6">
      <c r="A34" s="10">
        <v>47</v>
      </c>
      <c r="B34" s="10" t="s">
        <v>1376</v>
      </c>
      <c r="D34" s="10" t="s">
        <v>1376</v>
      </c>
      <c r="F34" s="10">
        <v>85</v>
      </c>
    </row>
  </sheetData>
  <phoneticPr fontId="2"/>
  <pageMargins left="0.78700000000000003" right="0.78700000000000003" top="0.98399999999999999" bottom="0.98399999999999999" header="0.51200000000000001" footer="0.51200000000000001"/>
  <headerFooter alignWithMargins="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F56"/>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814</v>
      </c>
      <c r="E1" s="10" t="s">
        <v>2769</v>
      </c>
      <c r="F1" s="10" t="s">
        <v>3336</v>
      </c>
    </row>
    <row r="2" spans="1:6">
      <c r="A2" s="10">
        <v>46</v>
      </c>
      <c r="B2" s="10" t="s">
        <v>704</v>
      </c>
      <c r="D2" s="10" t="s">
        <v>704</v>
      </c>
      <c r="E2" s="10" t="s">
        <v>705</v>
      </c>
      <c r="F2" s="10">
        <v>4</v>
      </c>
    </row>
    <row r="3" spans="1:6">
      <c r="A3" s="10">
        <v>46</v>
      </c>
      <c r="B3" s="10" t="s">
        <v>3698</v>
      </c>
      <c r="D3" s="10" t="s">
        <v>706</v>
      </c>
      <c r="E3" s="10" t="s">
        <v>707</v>
      </c>
      <c r="F3" s="10">
        <v>7</v>
      </c>
    </row>
    <row r="4" spans="1:6">
      <c r="A4" s="10">
        <v>46</v>
      </c>
      <c r="B4" s="10" t="s">
        <v>3698</v>
      </c>
      <c r="D4" s="10" t="s">
        <v>708</v>
      </c>
      <c r="E4" s="10" t="s">
        <v>709</v>
      </c>
      <c r="F4" s="10">
        <v>14</v>
      </c>
    </row>
    <row r="5" spans="1:6">
      <c r="A5" s="10">
        <v>46</v>
      </c>
      <c r="B5" s="10" t="s">
        <v>3698</v>
      </c>
      <c r="D5" s="10" t="s">
        <v>708</v>
      </c>
      <c r="E5" s="10" t="s">
        <v>710</v>
      </c>
      <c r="F5" s="10">
        <v>17</v>
      </c>
    </row>
    <row r="6" spans="1:6">
      <c r="A6" s="10">
        <v>46</v>
      </c>
      <c r="B6" s="10" t="s">
        <v>3698</v>
      </c>
      <c r="D6" s="10" t="s">
        <v>708</v>
      </c>
      <c r="E6" s="10" t="s">
        <v>711</v>
      </c>
      <c r="F6" s="10">
        <v>20</v>
      </c>
    </row>
    <row r="7" spans="1:6">
      <c r="A7" s="10">
        <v>46</v>
      </c>
      <c r="B7" s="10" t="s">
        <v>3698</v>
      </c>
      <c r="D7" s="10" t="s">
        <v>708</v>
      </c>
      <c r="E7" s="10" t="s">
        <v>712</v>
      </c>
      <c r="F7" s="10">
        <v>23</v>
      </c>
    </row>
    <row r="8" spans="1:6">
      <c r="A8" s="10">
        <v>46</v>
      </c>
      <c r="B8" s="10" t="s">
        <v>3698</v>
      </c>
      <c r="D8" s="10" t="s">
        <v>708</v>
      </c>
      <c r="E8" s="10" t="s">
        <v>713</v>
      </c>
      <c r="F8" s="10">
        <v>25</v>
      </c>
    </row>
    <row r="9" spans="1:6">
      <c r="A9" s="10">
        <v>46</v>
      </c>
      <c r="B9" s="10" t="s">
        <v>3698</v>
      </c>
      <c r="D9" s="10" t="s">
        <v>714</v>
      </c>
      <c r="E9" s="10" t="s">
        <v>715</v>
      </c>
      <c r="F9" s="10">
        <v>30</v>
      </c>
    </row>
    <row r="10" spans="1:6">
      <c r="A10" s="10">
        <v>46</v>
      </c>
      <c r="B10" s="10" t="s">
        <v>3698</v>
      </c>
      <c r="D10" s="10" t="s">
        <v>716</v>
      </c>
      <c r="E10" s="10" t="s">
        <v>717</v>
      </c>
      <c r="F10" s="10">
        <v>33</v>
      </c>
    </row>
    <row r="11" spans="1:6">
      <c r="A11" s="10">
        <v>46</v>
      </c>
      <c r="B11" s="10" t="s">
        <v>3698</v>
      </c>
      <c r="D11" s="10" t="s">
        <v>718</v>
      </c>
      <c r="E11" s="10" t="s">
        <v>719</v>
      </c>
      <c r="F11" s="10">
        <v>35</v>
      </c>
    </row>
    <row r="12" spans="1:6">
      <c r="A12" s="10">
        <v>46</v>
      </c>
      <c r="B12" s="10" t="s">
        <v>3698</v>
      </c>
      <c r="D12" s="10" t="s">
        <v>718</v>
      </c>
      <c r="E12" s="10" t="s">
        <v>720</v>
      </c>
      <c r="F12" s="10">
        <v>41</v>
      </c>
    </row>
    <row r="13" spans="1:6">
      <c r="A13" s="10">
        <v>46</v>
      </c>
      <c r="B13" s="10" t="s">
        <v>3698</v>
      </c>
      <c r="D13" s="10" t="s">
        <v>718</v>
      </c>
      <c r="E13" s="10" t="s">
        <v>721</v>
      </c>
      <c r="F13" s="10">
        <v>46</v>
      </c>
    </row>
    <row r="14" spans="1:6">
      <c r="A14" s="10">
        <v>46</v>
      </c>
      <c r="B14" s="10" t="s">
        <v>3698</v>
      </c>
      <c r="D14" s="10" t="s">
        <v>722</v>
      </c>
      <c r="E14" s="10" t="s">
        <v>723</v>
      </c>
      <c r="F14" s="10">
        <v>50</v>
      </c>
    </row>
    <row r="15" spans="1:6">
      <c r="A15" s="10">
        <v>46</v>
      </c>
      <c r="B15" s="10" t="s">
        <v>3698</v>
      </c>
      <c r="D15" s="10" t="s">
        <v>722</v>
      </c>
      <c r="E15" s="10" t="s">
        <v>724</v>
      </c>
      <c r="F15" s="10">
        <v>53</v>
      </c>
    </row>
    <row r="16" spans="1:6">
      <c r="A16" s="10">
        <v>46</v>
      </c>
      <c r="B16" s="10" t="s">
        <v>3698</v>
      </c>
      <c r="D16" s="10" t="s">
        <v>725</v>
      </c>
      <c r="E16" s="10" t="s">
        <v>726</v>
      </c>
      <c r="F16" s="10">
        <v>57</v>
      </c>
    </row>
    <row r="17" spans="1:6">
      <c r="A17" s="10">
        <v>46</v>
      </c>
      <c r="B17" s="10" t="s">
        <v>3698</v>
      </c>
      <c r="D17" s="10" t="s">
        <v>725</v>
      </c>
      <c r="E17" s="10" t="s">
        <v>727</v>
      </c>
      <c r="F17" s="10">
        <v>59</v>
      </c>
    </row>
    <row r="18" spans="1:6">
      <c r="A18" s="10">
        <v>46</v>
      </c>
      <c r="B18" s="10" t="s">
        <v>3698</v>
      </c>
      <c r="D18" s="10" t="s">
        <v>725</v>
      </c>
      <c r="E18" s="10" t="s">
        <v>728</v>
      </c>
      <c r="F18" s="10">
        <v>69</v>
      </c>
    </row>
    <row r="19" spans="1:6">
      <c r="A19" s="10">
        <v>46</v>
      </c>
      <c r="B19" s="10" t="s">
        <v>3698</v>
      </c>
      <c r="D19" s="10" t="s">
        <v>729</v>
      </c>
      <c r="E19" s="10" t="s">
        <v>730</v>
      </c>
      <c r="F19" s="10">
        <v>77</v>
      </c>
    </row>
    <row r="20" spans="1:6">
      <c r="A20" s="10">
        <v>46</v>
      </c>
      <c r="B20" s="10" t="s">
        <v>3698</v>
      </c>
      <c r="D20" s="10" t="s">
        <v>729</v>
      </c>
      <c r="E20" s="10" t="s">
        <v>731</v>
      </c>
      <c r="F20" s="10">
        <v>79</v>
      </c>
    </row>
    <row r="21" spans="1:6">
      <c r="A21" s="10">
        <v>46</v>
      </c>
      <c r="B21" s="10" t="s">
        <v>3698</v>
      </c>
      <c r="D21" s="10" t="s">
        <v>729</v>
      </c>
      <c r="E21" s="10" t="s">
        <v>732</v>
      </c>
      <c r="F21" s="10">
        <v>81</v>
      </c>
    </row>
    <row r="22" spans="1:6">
      <c r="A22" s="10">
        <v>46</v>
      </c>
      <c r="B22" s="10" t="s">
        <v>3698</v>
      </c>
      <c r="D22" s="10" t="s">
        <v>733</v>
      </c>
      <c r="E22" s="10" t="s">
        <v>734</v>
      </c>
      <c r="F22" s="10">
        <v>82</v>
      </c>
    </row>
    <row r="23" spans="1:6">
      <c r="A23" s="10">
        <v>46</v>
      </c>
      <c r="B23" s="10" t="s">
        <v>3698</v>
      </c>
      <c r="D23" s="10" t="s">
        <v>733</v>
      </c>
      <c r="E23" s="10" t="s">
        <v>735</v>
      </c>
      <c r="F23" s="10">
        <v>87</v>
      </c>
    </row>
    <row r="24" spans="1:6">
      <c r="A24" s="10">
        <v>46</v>
      </c>
      <c r="B24" s="10" t="s">
        <v>3698</v>
      </c>
      <c r="D24" s="10" t="s">
        <v>736</v>
      </c>
      <c r="E24" s="10" t="s">
        <v>737</v>
      </c>
      <c r="F24" s="10">
        <v>89</v>
      </c>
    </row>
    <row r="25" spans="1:6">
      <c r="A25" s="10">
        <v>46</v>
      </c>
      <c r="B25" s="10" t="s">
        <v>3698</v>
      </c>
      <c r="D25" s="10" t="s">
        <v>738</v>
      </c>
      <c r="E25" s="10" t="s">
        <v>739</v>
      </c>
      <c r="F25" s="10">
        <v>92</v>
      </c>
    </row>
    <row r="26" spans="1:6">
      <c r="A26" s="10">
        <v>46</v>
      </c>
      <c r="B26" s="10" t="s">
        <v>3698</v>
      </c>
      <c r="D26" s="10" t="s">
        <v>738</v>
      </c>
      <c r="E26" s="10" t="s">
        <v>740</v>
      </c>
      <c r="F26" s="10">
        <v>97</v>
      </c>
    </row>
    <row r="27" spans="1:6">
      <c r="A27" s="10">
        <v>46</v>
      </c>
      <c r="B27" s="10" t="s">
        <v>3698</v>
      </c>
      <c r="D27" s="10" t="s">
        <v>738</v>
      </c>
      <c r="E27" s="10" t="s">
        <v>2326</v>
      </c>
      <c r="F27" s="10">
        <v>101</v>
      </c>
    </row>
    <row r="28" spans="1:6">
      <c r="A28" s="10">
        <v>46</v>
      </c>
      <c r="B28" s="10" t="s">
        <v>3698</v>
      </c>
      <c r="D28" s="10" t="s">
        <v>738</v>
      </c>
      <c r="E28" s="10" t="s">
        <v>2483</v>
      </c>
      <c r="F28" s="10">
        <v>103</v>
      </c>
    </row>
    <row r="29" spans="1:6">
      <c r="A29" s="10">
        <v>46</v>
      </c>
      <c r="B29" s="10" t="s">
        <v>3698</v>
      </c>
      <c r="D29" s="10" t="s">
        <v>738</v>
      </c>
      <c r="E29" s="10" t="s">
        <v>741</v>
      </c>
      <c r="F29" s="10">
        <v>107</v>
      </c>
    </row>
    <row r="30" spans="1:6">
      <c r="A30" s="10">
        <v>46</v>
      </c>
      <c r="B30" s="10" t="s">
        <v>742</v>
      </c>
      <c r="D30" s="10" t="s">
        <v>742</v>
      </c>
      <c r="E30" s="10" t="s">
        <v>743</v>
      </c>
      <c r="F30" s="10">
        <v>111</v>
      </c>
    </row>
    <row r="31" spans="1:6">
      <c r="A31" s="10">
        <v>46</v>
      </c>
      <c r="B31" s="10" t="s">
        <v>742</v>
      </c>
      <c r="D31" s="10" t="s">
        <v>742</v>
      </c>
      <c r="E31" s="10" t="s">
        <v>744</v>
      </c>
      <c r="F31" s="10">
        <v>114</v>
      </c>
    </row>
    <row r="32" spans="1:6">
      <c r="A32" s="10">
        <v>46</v>
      </c>
      <c r="B32" s="10" t="s">
        <v>742</v>
      </c>
      <c r="D32" s="10" t="s">
        <v>742</v>
      </c>
      <c r="E32" s="10" t="s">
        <v>745</v>
      </c>
      <c r="F32" s="10">
        <v>116</v>
      </c>
    </row>
    <row r="33" spans="1:6">
      <c r="A33" s="10">
        <v>46</v>
      </c>
      <c r="B33" s="10" t="s">
        <v>742</v>
      </c>
      <c r="D33" s="10" t="s">
        <v>742</v>
      </c>
      <c r="E33" s="10" t="s">
        <v>746</v>
      </c>
      <c r="F33" s="10">
        <v>118</v>
      </c>
    </row>
    <row r="34" spans="1:6">
      <c r="A34" s="10">
        <v>46</v>
      </c>
      <c r="B34" s="10" t="s">
        <v>742</v>
      </c>
      <c r="D34" s="10" t="s">
        <v>742</v>
      </c>
      <c r="E34" s="10" t="s">
        <v>732</v>
      </c>
      <c r="F34" s="10">
        <v>120</v>
      </c>
    </row>
    <row r="35" spans="1:6">
      <c r="A35" s="10">
        <v>46</v>
      </c>
      <c r="B35" s="10" t="s">
        <v>742</v>
      </c>
      <c r="D35" s="10" t="s">
        <v>742</v>
      </c>
      <c r="E35" s="10" t="s">
        <v>747</v>
      </c>
      <c r="F35" s="10">
        <v>122</v>
      </c>
    </row>
    <row r="36" spans="1:6">
      <c r="A36" s="10">
        <v>46</v>
      </c>
      <c r="B36" s="10" t="s">
        <v>748</v>
      </c>
      <c r="D36" s="10" t="s">
        <v>748</v>
      </c>
      <c r="E36" s="10" t="s">
        <v>749</v>
      </c>
      <c r="F36" s="10">
        <v>125</v>
      </c>
    </row>
    <row r="37" spans="1:6">
      <c r="A37" s="10">
        <v>46</v>
      </c>
      <c r="B37" s="10" t="s">
        <v>748</v>
      </c>
      <c r="D37" s="10" t="s">
        <v>748</v>
      </c>
      <c r="E37" s="10" t="s">
        <v>750</v>
      </c>
      <c r="F37" s="10">
        <v>129</v>
      </c>
    </row>
    <row r="38" spans="1:6">
      <c r="A38" s="10">
        <v>46</v>
      </c>
      <c r="B38" s="10" t="s">
        <v>748</v>
      </c>
      <c r="D38" s="10" t="s">
        <v>748</v>
      </c>
      <c r="E38" s="10" t="s">
        <v>751</v>
      </c>
      <c r="F38" s="10">
        <v>134</v>
      </c>
    </row>
    <row r="39" spans="1:6">
      <c r="A39" s="10">
        <v>46</v>
      </c>
      <c r="B39" s="10" t="s">
        <v>748</v>
      </c>
      <c r="D39" s="10" t="s">
        <v>748</v>
      </c>
      <c r="E39" s="10" t="s">
        <v>710</v>
      </c>
      <c r="F39" s="10">
        <v>139</v>
      </c>
    </row>
    <row r="40" spans="1:6">
      <c r="A40" s="10">
        <v>46</v>
      </c>
      <c r="B40" s="10" t="s">
        <v>748</v>
      </c>
      <c r="D40" s="10" t="s">
        <v>748</v>
      </c>
      <c r="E40" s="10" t="s">
        <v>752</v>
      </c>
      <c r="F40" s="10">
        <v>141</v>
      </c>
    </row>
    <row r="41" spans="1:6">
      <c r="A41" s="10">
        <v>46</v>
      </c>
      <c r="B41" s="10" t="s">
        <v>748</v>
      </c>
      <c r="D41" s="10" t="s">
        <v>748</v>
      </c>
      <c r="E41" s="10" t="s">
        <v>753</v>
      </c>
      <c r="F41" s="10">
        <v>142</v>
      </c>
    </row>
    <row r="42" spans="1:6">
      <c r="A42" s="10">
        <v>46</v>
      </c>
      <c r="B42" s="10" t="s">
        <v>748</v>
      </c>
      <c r="D42" s="10" t="s">
        <v>748</v>
      </c>
      <c r="E42" s="10" t="s">
        <v>754</v>
      </c>
      <c r="F42" s="10">
        <v>144</v>
      </c>
    </row>
    <row r="43" spans="1:6">
      <c r="A43" s="10">
        <v>46</v>
      </c>
      <c r="B43" s="10" t="s">
        <v>748</v>
      </c>
      <c r="D43" s="10" t="s">
        <v>748</v>
      </c>
      <c r="E43" s="10" t="s">
        <v>755</v>
      </c>
      <c r="F43" s="10">
        <v>146</v>
      </c>
    </row>
    <row r="44" spans="1:6">
      <c r="A44" s="10">
        <v>46</v>
      </c>
      <c r="B44" s="10" t="s">
        <v>748</v>
      </c>
      <c r="D44" s="10" t="s">
        <v>748</v>
      </c>
      <c r="E44" s="10" t="s">
        <v>756</v>
      </c>
      <c r="F44" s="10">
        <v>148</v>
      </c>
    </row>
    <row r="45" spans="1:6">
      <c r="A45" s="10">
        <v>46</v>
      </c>
      <c r="B45" s="10" t="s">
        <v>748</v>
      </c>
      <c r="D45" s="10" t="s">
        <v>748</v>
      </c>
      <c r="E45" s="10" t="s">
        <v>757</v>
      </c>
      <c r="F45" s="10">
        <v>150</v>
      </c>
    </row>
    <row r="46" spans="1:6">
      <c r="A46" s="10">
        <v>46</v>
      </c>
      <c r="B46" s="10" t="s">
        <v>748</v>
      </c>
      <c r="D46" s="10" t="s">
        <v>748</v>
      </c>
      <c r="E46" s="10" t="s">
        <v>758</v>
      </c>
      <c r="F46" s="10">
        <v>152</v>
      </c>
    </row>
    <row r="47" spans="1:6">
      <c r="A47" s="10">
        <v>46</v>
      </c>
      <c r="B47" s="10" t="s">
        <v>748</v>
      </c>
      <c r="D47" s="10" t="s">
        <v>748</v>
      </c>
      <c r="E47" s="10" t="s">
        <v>759</v>
      </c>
      <c r="F47" s="10">
        <v>154</v>
      </c>
    </row>
    <row r="48" spans="1:6">
      <c r="A48" s="10">
        <v>46</v>
      </c>
      <c r="B48" s="10" t="s">
        <v>748</v>
      </c>
      <c r="D48" s="10" t="s">
        <v>748</v>
      </c>
      <c r="E48" s="10" t="s">
        <v>760</v>
      </c>
      <c r="F48" s="10">
        <v>155</v>
      </c>
    </row>
    <row r="49" spans="1:6">
      <c r="A49" s="10">
        <v>46</v>
      </c>
      <c r="B49" s="10" t="s">
        <v>748</v>
      </c>
      <c r="D49" s="10" t="s">
        <v>748</v>
      </c>
      <c r="E49" s="10" t="s">
        <v>2598</v>
      </c>
      <c r="F49" s="10">
        <v>159</v>
      </c>
    </row>
    <row r="50" spans="1:6">
      <c r="A50" s="10">
        <v>46</v>
      </c>
      <c r="B50" s="10" t="s">
        <v>748</v>
      </c>
      <c r="D50" s="10" t="s">
        <v>748</v>
      </c>
      <c r="E50" s="10" t="s">
        <v>761</v>
      </c>
      <c r="F50" s="10">
        <v>160</v>
      </c>
    </row>
    <row r="51" spans="1:6">
      <c r="A51" s="10">
        <v>46</v>
      </c>
      <c r="B51" s="10" t="s">
        <v>762</v>
      </c>
      <c r="D51" s="10" t="s">
        <v>762</v>
      </c>
      <c r="E51" s="10" t="s">
        <v>763</v>
      </c>
      <c r="F51" s="10">
        <v>163</v>
      </c>
    </row>
    <row r="52" spans="1:6">
      <c r="A52" s="10">
        <v>46</v>
      </c>
      <c r="B52" s="10" t="s">
        <v>762</v>
      </c>
      <c r="D52" s="10" t="s">
        <v>762</v>
      </c>
      <c r="E52" s="10" t="s">
        <v>764</v>
      </c>
      <c r="F52" s="10">
        <v>168</v>
      </c>
    </row>
    <row r="53" spans="1:6">
      <c r="A53" s="10">
        <v>46</v>
      </c>
      <c r="B53" s="10" t="s">
        <v>762</v>
      </c>
      <c r="D53" s="10" t="s">
        <v>762</v>
      </c>
      <c r="E53" s="10" t="s">
        <v>765</v>
      </c>
      <c r="F53" s="10">
        <v>175</v>
      </c>
    </row>
    <row r="54" spans="1:6">
      <c r="A54" s="10">
        <v>46</v>
      </c>
      <c r="B54" s="10" t="s">
        <v>766</v>
      </c>
      <c r="D54" s="10" t="s">
        <v>766</v>
      </c>
      <c r="F54" s="10">
        <v>3</v>
      </c>
    </row>
    <row r="55" spans="1:6">
      <c r="A55" s="10">
        <v>46</v>
      </c>
      <c r="B55" s="10" t="s">
        <v>767</v>
      </c>
      <c r="D55" s="10" t="s">
        <v>767</v>
      </c>
      <c r="F55" s="10">
        <v>177</v>
      </c>
    </row>
    <row r="56" spans="1:6">
      <c r="A56" s="10">
        <v>46</v>
      </c>
      <c r="B56" s="10" t="s">
        <v>768</v>
      </c>
      <c r="D56" s="10" t="s">
        <v>768</v>
      </c>
      <c r="F56" s="10">
        <v>177</v>
      </c>
    </row>
  </sheetData>
  <phoneticPr fontId="2"/>
  <pageMargins left="0.78700000000000003" right="0.78700000000000003" top="0.98399999999999999" bottom="0.98399999999999999" header="0.51200000000000001" footer="0.51200000000000001"/>
  <headerFooter alignWithMargins="0"/>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F21"/>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813</v>
      </c>
      <c r="E1" s="10" t="s">
        <v>2769</v>
      </c>
      <c r="F1" s="10" t="s">
        <v>3336</v>
      </c>
    </row>
    <row r="2" spans="1:6">
      <c r="A2" s="10">
        <v>45</v>
      </c>
      <c r="B2" s="10" t="s">
        <v>3229</v>
      </c>
      <c r="D2" s="10" t="s">
        <v>3229</v>
      </c>
      <c r="F2" s="10">
        <v>3</v>
      </c>
    </row>
    <row r="3" spans="1:6">
      <c r="A3" s="10">
        <v>45</v>
      </c>
      <c r="B3" s="10" t="s">
        <v>3229</v>
      </c>
      <c r="D3" s="10" t="s">
        <v>683</v>
      </c>
      <c r="E3" s="10" t="s">
        <v>3652</v>
      </c>
      <c r="F3" s="10">
        <v>5</v>
      </c>
    </row>
    <row r="4" spans="1:6">
      <c r="A4" s="10">
        <v>45</v>
      </c>
      <c r="B4" s="10" t="s">
        <v>3229</v>
      </c>
      <c r="D4" s="10" t="s">
        <v>684</v>
      </c>
      <c r="E4" s="10" t="s">
        <v>2472</v>
      </c>
      <c r="F4" s="10">
        <v>9</v>
      </c>
    </row>
    <row r="5" spans="1:6">
      <c r="A5" s="10">
        <v>45</v>
      </c>
      <c r="B5" s="10" t="s">
        <v>3229</v>
      </c>
      <c r="D5" s="10" t="s">
        <v>685</v>
      </c>
      <c r="E5" s="10" t="s">
        <v>2233</v>
      </c>
      <c r="F5" s="10">
        <v>10</v>
      </c>
    </row>
    <row r="6" spans="1:6">
      <c r="A6" s="10">
        <v>45</v>
      </c>
      <c r="B6" s="10" t="s">
        <v>3229</v>
      </c>
      <c r="D6" s="10" t="s">
        <v>686</v>
      </c>
      <c r="E6" s="10" t="s">
        <v>687</v>
      </c>
    </row>
    <row r="7" spans="1:6">
      <c r="A7" s="10">
        <v>45</v>
      </c>
      <c r="B7" s="10" t="s">
        <v>3229</v>
      </c>
      <c r="D7" s="10" t="s">
        <v>688</v>
      </c>
      <c r="E7" s="10" t="s">
        <v>2460</v>
      </c>
      <c r="F7" s="10">
        <v>15</v>
      </c>
    </row>
    <row r="8" spans="1:6">
      <c r="A8" s="10">
        <v>45</v>
      </c>
      <c r="B8" s="10" t="s">
        <v>3229</v>
      </c>
      <c r="D8" s="10" t="s">
        <v>689</v>
      </c>
      <c r="E8" s="10" t="s">
        <v>3743</v>
      </c>
      <c r="F8" s="10">
        <v>17</v>
      </c>
    </row>
    <row r="9" spans="1:6">
      <c r="A9" s="10">
        <v>45</v>
      </c>
      <c r="B9" s="10" t="s">
        <v>2352</v>
      </c>
      <c r="D9" s="10" t="s">
        <v>690</v>
      </c>
      <c r="E9" s="10" t="s">
        <v>691</v>
      </c>
      <c r="F9" s="10">
        <v>19</v>
      </c>
    </row>
    <row r="10" spans="1:6">
      <c r="A10" s="10">
        <v>45</v>
      </c>
      <c r="B10" s="10" t="s">
        <v>2352</v>
      </c>
      <c r="D10" s="10" t="s">
        <v>692</v>
      </c>
      <c r="E10" s="10" t="s">
        <v>3545</v>
      </c>
      <c r="F10" s="10">
        <v>25</v>
      </c>
    </row>
    <row r="11" spans="1:6">
      <c r="A11" s="10">
        <v>45</v>
      </c>
      <c r="B11" s="10" t="s">
        <v>2352</v>
      </c>
      <c r="D11" s="10" t="s">
        <v>693</v>
      </c>
      <c r="E11" s="10" t="s">
        <v>694</v>
      </c>
      <c r="F11" s="10">
        <v>28</v>
      </c>
    </row>
    <row r="12" spans="1:6">
      <c r="A12" s="10">
        <v>45</v>
      </c>
      <c r="B12" s="10" t="s">
        <v>2352</v>
      </c>
      <c r="D12" s="10" t="s">
        <v>695</v>
      </c>
      <c r="E12" s="10" t="s">
        <v>3356</v>
      </c>
      <c r="F12" s="10">
        <v>34</v>
      </c>
    </row>
    <row r="13" spans="1:6">
      <c r="A13" s="10">
        <v>45</v>
      </c>
      <c r="B13" s="10" t="s">
        <v>2352</v>
      </c>
      <c r="D13" s="10" t="s">
        <v>696</v>
      </c>
      <c r="E13" s="10" t="s">
        <v>3356</v>
      </c>
      <c r="F13" s="10">
        <v>35</v>
      </c>
    </row>
    <row r="14" spans="1:6">
      <c r="A14" s="10">
        <v>45</v>
      </c>
      <c r="B14" s="10" t="s">
        <v>3862</v>
      </c>
      <c r="D14" s="10" t="s">
        <v>697</v>
      </c>
      <c r="E14" s="10" t="s">
        <v>2474</v>
      </c>
      <c r="F14" s="10">
        <v>36</v>
      </c>
    </row>
    <row r="15" spans="1:6">
      <c r="A15" s="10">
        <v>45</v>
      </c>
      <c r="B15" s="10" t="s">
        <v>3862</v>
      </c>
      <c r="D15" s="10" t="s">
        <v>698</v>
      </c>
      <c r="E15" s="10" t="s">
        <v>6</v>
      </c>
      <c r="F15" s="10">
        <v>39</v>
      </c>
    </row>
    <row r="16" spans="1:6">
      <c r="A16" s="10">
        <v>45</v>
      </c>
      <c r="B16" s="10" t="s">
        <v>3862</v>
      </c>
      <c r="D16" s="10" t="s">
        <v>699</v>
      </c>
      <c r="E16" s="10" t="s">
        <v>2495</v>
      </c>
      <c r="F16" s="10">
        <v>43</v>
      </c>
    </row>
    <row r="17" spans="1:6">
      <c r="A17" s="10">
        <v>45</v>
      </c>
      <c r="B17" s="10" t="s">
        <v>2468</v>
      </c>
      <c r="D17" s="10" t="s">
        <v>700</v>
      </c>
      <c r="F17" s="10">
        <v>46</v>
      </c>
    </row>
    <row r="18" spans="1:6">
      <c r="A18" s="10">
        <v>45</v>
      </c>
      <c r="B18" s="10" t="s">
        <v>701</v>
      </c>
      <c r="D18" s="10" t="s">
        <v>701</v>
      </c>
      <c r="F18" s="10">
        <v>56</v>
      </c>
    </row>
    <row r="19" spans="1:6">
      <c r="A19" s="10">
        <v>45</v>
      </c>
      <c r="B19" s="10" t="s">
        <v>702</v>
      </c>
      <c r="D19" s="10" t="s">
        <v>702</v>
      </c>
      <c r="F19" s="10">
        <v>4</v>
      </c>
    </row>
    <row r="20" spans="1:6">
      <c r="A20" s="10">
        <v>45</v>
      </c>
      <c r="B20" s="10" t="s">
        <v>575</v>
      </c>
      <c r="D20" s="10" t="s">
        <v>575</v>
      </c>
      <c r="F20" s="10">
        <v>45</v>
      </c>
    </row>
    <row r="21" spans="1:6">
      <c r="A21" s="10">
        <v>45</v>
      </c>
      <c r="B21" s="10" t="s">
        <v>703</v>
      </c>
      <c r="D21" s="10" t="s">
        <v>703</v>
      </c>
      <c r="F21" s="10">
        <v>57</v>
      </c>
    </row>
  </sheetData>
  <phoneticPr fontId="2"/>
  <pageMargins left="0.78700000000000003" right="0.78700000000000003" top="0.98399999999999999" bottom="0.98399999999999999" header="0.51200000000000001" footer="0.51200000000000001"/>
  <headerFooter alignWithMargins="0"/>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F16"/>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812</v>
      </c>
      <c r="E1" s="10" t="s">
        <v>2769</v>
      </c>
      <c r="F1" s="10" t="s">
        <v>3336</v>
      </c>
    </row>
    <row r="2" spans="1:6">
      <c r="A2" s="10">
        <v>44</v>
      </c>
      <c r="B2" s="10" t="s">
        <v>3229</v>
      </c>
      <c r="D2" s="10" t="s">
        <v>3229</v>
      </c>
      <c r="F2" s="10">
        <v>3</v>
      </c>
    </row>
    <row r="3" spans="1:6">
      <c r="A3" s="10">
        <v>44</v>
      </c>
      <c r="B3" s="10" t="s">
        <v>3229</v>
      </c>
      <c r="D3" s="10" t="s">
        <v>669</v>
      </c>
      <c r="E3" s="10" t="s">
        <v>3722</v>
      </c>
      <c r="F3" s="10">
        <v>4</v>
      </c>
    </row>
    <row r="4" spans="1:6">
      <c r="A4" s="10">
        <v>44</v>
      </c>
      <c r="B4" s="10" t="s">
        <v>3229</v>
      </c>
      <c r="D4" s="10" t="s">
        <v>670</v>
      </c>
      <c r="E4" s="10" t="s">
        <v>671</v>
      </c>
      <c r="F4" s="10">
        <v>8</v>
      </c>
    </row>
    <row r="5" spans="1:6">
      <c r="A5" s="10">
        <v>44</v>
      </c>
      <c r="B5" s="10" t="s">
        <v>3229</v>
      </c>
      <c r="D5" s="10" t="s">
        <v>672</v>
      </c>
      <c r="E5" s="10" t="s">
        <v>323</v>
      </c>
      <c r="F5" s="10">
        <v>17</v>
      </c>
    </row>
    <row r="6" spans="1:6">
      <c r="A6" s="10">
        <v>44</v>
      </c>
      <c r="B6" s="10" t="s">
        <v>3229</v>
      </c>
      <c r="D6" s="10" t="s">
        <v>673</v>
      </c>
      <c r="E6" s="10" t="s">
        <v>3169</v>
      </c>
      <c r="F6" s="10">
        <v>22</v>
      </c>
    </row>
    <row r="7" spans="1:6">
      <c r="A7" s="10">
        <v>44</v>
      </c>
      <c r="B7" s="10" t="s">
        <v>2352</v>
      </c>
      <c r="D7" s="10" t="s">
        <v>674</v>
      </c>
      <c r="E7" s="10" t="s">
        <v>3356</v>
      </c>
      <c r="F7" s="10">
        <v>26</v>
      </c>
    </row>
    <row r="8" spans="1:6">
      <c r="A8" s="10">
        <v>44</v>
      </c>
      <c r="B8" s="10" t="s">
        <v>2352</v>
      </c>
      <c r="D8" s="10" t="s">
        <v>675</v>
      </c>
      <c r="E8" s="10" t="s">
        <v>2241</v>
      </c>
      <c r="F8" s="10">
        <v>27</v>
      </c>
    </row>
    <row r="9" spans="1:6">
      <c r="A9" s="10">
        <v>44</v>
      </c>
      <c r="B9" s="10" t="s">
        <v>2352</v>
      </c>
      <c r="D9" s="10" t="s">
        <v>676</v>
      </c>
      <c r="E9" s="10" t="s">
        <v>677</v>
      </c>
      <c r="F9" s="10">
        <v>28</v>
      </c>
    </row>
    <row r="10" spans="1:6">
      <c r="A10" s="10">
        <v>44</v>
      </c>
      <c r="B10" s="10" t="s">
        <v>2352</v>
      </c>
      <c r="D10" s="10" t="s">
        <v>678</v>
      </c>
      <c r="E10" s="10" t="s">
        <v>2503</v>
      </c>
      <c r="F10" s="10">
        <v>36</v>
      </c>
    </row>
    <row r="11" spans="1:6">
      <c r="A11" s="10">
        <v>44</v>
      </c>
      <c r="B11" s="10" t="s">
        <v>3862</v>
      </c>
      <c r="D11" s="10" t="s">
        <v>679</v>
      </c>
      <c r="E11" s="10" t="s">
        <v>2495</v>
      </c>
      <c r="F11" s="10">
        <v>40</v>
      </c>
    </row>
    <row r="12" spans="1:6">
      <c r="A12" s="10">
        <v>44</v>
      </c>
      <c r="B12" s="10" t="s">
        <v>3862</v>
      </c>
      <c r="D12" s="10" t="s">
        <v>680</v>
      </c>
      <c r="E12" s="10" t="s">
        <v>2474</v>
      </c>
      <c r="F12" s="10">
        <v>48</v>
      </c>
    </row>
    <row r="13" spans="1:6">
      <c r="A13" s="10">
        <v>44</v>
      </c>
      <c r="B13" s="10" t="s">
        <v>3862</v>
      </c>
      <c r="D13" s="10" t="s">
        <v>681</v>
      </c>
      <c r="E13" s="10" t="s">
        <v>6</v>
      </c>
      <c r="F13" s="10">
        <v>54</v>
      </c>
    </row>
    <row r="14" spans="1:6">
      <c r="A14" s="10">
        <v>44</v>
      </c>
      <c r="B14" s="10" t="s">
        <v>3684</v>
      </c>
      <c r="D14" s="10" t="s">
        <v>3684</v>
      </c>
      <c r="F14" s="10">
        <v>47</v>
      </c>
    </row>
    <row r="15" spans="1:6">
      <c r="A15" s="10">
        <v>44</v>
      </c>
      <c r="B15" s="10" t="s">
        <v>2226</v>
      </c>
      <c r="D15" s="10" t="s">
        <v>2226</v>
      </c>
      <c r="F15" s="10">
        <v>69</v>
      </c>
    </row>
    <row r="16" spans="1:6">
      <c r="A16" s="10">
        <v>44</v>
      </c>
      <c r="B16" s="10" t="s">
        <v>682</v>
      </c>
      <c r="D16" s="10" t="s">
        <v>682</v>
      </c>
      <c r="F16" s="10">
        <v>71</v>
      </c>
    </row>
  </sheetData>
  <phoneticPr fontId="2"/>
  <pageMargins left="0.78700000000000003" right="0.78700000000000003" top="0.98399999999999999" bottom="0.98399999999999999" header="0.51200000000000001" footer="0.51200000000000001"/>
  <headerFooter alignWithMargins="0"/>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F19"/>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811</v>
      </c>
      <c r="E1" s="10" t="s">
        <v>2769</v>
      </c>
      <c r="F1" s="10" t="s">
        <v>3336</v>
      </c>
    </row>
    <row r="2" spans="1:6">
      <c r="A2" s="10">
        <v>43</v>
      </c>
      <c r="B2" s="10" t="s">
        <v>3229</v>
      </c>
      <c r="D2" s="10" t="s">
        <v>3229</v>
      </c>
      <c r="F2" s="10">
        <v>3</v>
      </c>
    </row>
    <row r="3" spans="1:6">
      <c r="A3" s="10">
        <v>43</v>
      </c>
      <c r="B3" s="10" t="s">
        <v>3229</v>
      </c>
      <c r="D3" s="10" t="s">
        <v>654</v>
      </c>
      <c r="E3" s="10" t="s">
        <v>2460</v>
      </c>
      <c r="F3" s="10">
        <v>4</v>
      </c>
    </row>
    <row r="4" spans="1:6">
      <c r="A4" s="10">
        <v>43</v>
      </c>
      <c r="B4" s="10" t="s">
        <v>3229</v>
      </c>
      <c r="D4" s="10" t="s">
        <v>655</v>
      </c>
      <c r="E4" s="10" t="s">
        <v>3169</v>
      </c>
      <c r="F4" s="10">
        <v>10</v>
      </c>
    </row>
    <row r="5" spans="1:6">
      <c r="A5" s="10">
        <v>43</v>
      </c>
      <c r="B5" s="10" t="s">
        <v>3229</v>
      </c>
      <c r="D5" s="10" t="s">
        <v>656</v>
      </c>
      <c r="E5" s="10" t="s">
        <v>3828</v>
      </c>
      <c r="F5" s="10">
        <v>15</v>
      </c>
    </row>
    <row r="6" spans="1:6">
      <c r="A6" s="10">
        <v>43</v>
      </c>
      <c r="B6" s="10" t="s">
        <v>3229</v>
      </c>
      <c r="D6" s="10" t="s">
        <v>657</v>
      </c>
      <c r="E6" s="10" t="s">
        <v>296</v>
      </c>
      <c r="F6" s="10">
        <v>25</v>
      </c>
    </row>
    <row r="7" spans="1:6">
      <c r="A7" s="10">
        <v>43</v>
      </c>
      <c r="B7" s="10" t="s">
        <v>2352</v>
      </c>
      <c r="D7" s="10" t="s">
        <v>658</v>
      </c>
      <c r="E7" s="10" t="s">
        <v>919</v>
      </c>
      <c r="F7" s="10">
        <v>28</v>
      </c>
    </row>
    <row r="8" spans="1:6">
      <c r="A8" s="10">
        <v>43</v>
      </c>
      <c r="B8" s="10" t="s">
        <v>2352</v>
      </c>
      <c r="D8" s="10" t="s">
        <v>659</v>
      </c>
      <c r="E8" s="10" t="s">
        <v>2351</v>
      </c>
      <c r="F8" s="10">
        <v>32</v>
      </c>
    </row>
    <row r="9" spans="1:6">
      <c r="A9" s="10">
        <v>43</v>
      </c>
      <c r="B9" s="10" t="s">
        <v>2352</v>
      </c>
      <c r="D9" s="10" t="s">
        <v>660</v>
      </c>
      <c r="E9" s="10" t="s">
        <v>2503</v>
      </c>
      <c r="F9" s="10">
        <v>34</v>
      </c>
    </row>
    <row r="10" spans="1:6">
      <c r="A10" s="10">
        <v>43</v>
      </c>
      <c r="B10" s="10" t="s">
        <v>2352</v>
      </c>
      <c r="D10" s="10" t="s">
        <v>661</v>
      </c>
      <c r="E10" s="10" t="s">
        <v>2503</v>
      </c>
      <c r="F10" s="10">
        <v>41</v>
      </c>
    </row>
    <row r="11" spans="1:6">
      <c r="A11" s="10">
        <v>43</v>
      </c>
      <c r="B11" s="10" t="s">
        <v>2352</v>
      </c>
      <c r="D11" s="10" t="s">
        <v>662</v>
      </c>
      <c r="E11" s="10" t="s">
        <v>2460</v>
      </c>
      <c r="F11" s="10">
        <v>45</v>
      </c>
    </row>
    <row r="12" spans="1:6">
      <c r="A12" s="10">
        <v>43</v>
      </c>
      <c r="B12" s="10" t="s">
        <v>2352</v>
      </c>
      <c r="D12" s="10" t="s">
        <v>663</v>
      </c>
      <c r="E12" s="10" t="s">
        <v>2460</v>
      </c>
      <c r="F12" s="10">
        <v>52</v>
      </c>
    </row>
    <row r="13" spans="1:6">
      <c r="A13" s="10">
        <v>43</v>
      </c>
      <c r="B13" s="10" t="s">
        <v>2352</v>
      </c>
      <c r="D13" s="10" t="s">
        <v>664</v>
      </c>
      <c r="E13" s="10" t="s">
        <v>3921</v>
      </c>
      <c r="F13" s="10">
        <v>56</v>
      </c>
    </row>
    <row r="14" spans="1:6">
      <c r="A14" s="10">
        <v>43</v>
      </c>
      <c r="B14" s="10" t="s">
        <v>3862</v>
      </c>
      <c r="D14" s="10" t="s">
        <v>665</v>
      </c>
      <c r="E14" s="10" t="s">
        <v>2483</v>
      </c>
      <c r="F14" s="10">
        <v>60</v>
      </c>
    </row>
    <row r="15" spans="1:6">
      <c r="A15" s="10">
        <v>43</v>
      </c>
      <c r="B15" s="10" t="s">
        <v>3862</v>
      </c>
      <c r="D15" s="10" t="s">
        <v>666</v>
      </c>
      <c r="E15" s="10" t="s">
        <v>2495</v>
      </c>
      <c r="F15" s="10">
        <v>68</v>
      </c>
    </row>
    <row r="16" spans="1:6">
      <c r="A16" s="10">
        <v>43</v>
      </c>
      <c r="B16" s="10" t="s">
        <v>3862</v>
      </c>
      <c r="D16" s="10" t="s">
        <v>667</v>
      </c>
      <c r="E16" s="10" t="s">
        <v>2474</v>
      </c>
      <c r="F16" s="10">
        <v>79</v>
      </c>
    </row>
    <row r="17" spans="1:6">
      <c r="A17" s="10">
        <v>43</v>
      </c>
      <c r="B17" s="10" t="s">
        <v>2792</v>
      </c>
      <c r="D17" s="10" t="s">
        <v>668</v>
      </c>
      <c r="E17" s="10" t="s">
        <v>2474</v>
      </c>
      <c r="F17" s="10">
        <v>86</v>
      </c>
    </row>
    <row r="18" spans="1:6">
      <c r="A18" s="10">
        <v>43</v>
      </c>
      <c r="B18" s="10" t="s">
        <v>2226</v>
      </c>
      <c r="D18" s="10" t="s">
        <v>2226</v>
      </c>
      <c r="F18" s="10">
        <v>59</v>
      </c>
    </row>
    <row r="19" spans="1:6">
      <c r="A19" s="10">
        <v>43</v>
      </c>
      <c r="B19" s="10" t="s">
        <v>3684</v>
      </c>
      <c r="D19" s="10" t="s">
        <v>3684</v>
      </c>
      <c r="F19" s="10">
        <v>78</v>
      </c>
    </row>
  </sheetData>
  <phoneticPr fontId="2"/>
  <pageMargins left="0.78700000000000003" right="0.78700000000000003" top="0.98399999999999999" bottom="0.98399999999999999" header="0.51200000000000001" footer="0.51200000000000001"/>
  <headerFooter alignWithMargins="0"/>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F42"/>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810</v>
      </c>
      <c r="E1" s="10" t="s">
        <v>2769</v>
      </c>
      <c r="F1" s="10" t="s">
        <v>3336</v>
      </c>
    </row>
    <row r="2" spans="1:6">
      <c r="A2" s="10">
        <v>42</v>
      </c>
      <c r="B2" s="10" t="s">
        <v>614</v>
      </c>
      <c r="D2" s="10" t="s">
        <v>614</v>
      </c>
      <c r="F2" s="10">
        <v>4</v>
      </c>
    </row>
    <row r="3" spans="1:6">
      <c r="A3" s="10">
        <v>42</v>
      </c>
      <c r="B3" s="10" t="s">
        <v>614</v>
      </c>
      <c r="D3" s="10" t="s">
        <v>615</v>
      </c>
      <c r="F3" s="10">
        <v>4</v>
      </c>
    </row>
    <row r="4" spans="1:6">
      <c r="A4" s="10">
        <v>42</v>
      </c>
      <c r="B4" s="10" t="s">
        <v>614</v>
      </c>
      <c r="D4" s="10" t="s">
        <v>616</v>
      </c>
      <c r="F4" s="10">
        <v>5</v>
      </c>
    </row>
    <row r="5" spans="1:6">
      <c r="A5" s="10">
        <v>42</v>
      </c>
      <c r="B5" s="10" t="s">
        <v>614</v>
      </c>
      <c r="D5" s="10" t="s">
        <v>2200</v>
      </c>
      <c r="F5" s="10">
        <v>6</v>
      </c>
    </row>
    <row r="6" spans="1:6">
      <c r="A6" s="10">
        <v>42</v>
      </c>
      <c r="B6" s="10" t="s">
        <v>614</v>
      </c>
      <c r="D6" s="10" t="s">
        <v>617</v>
      </c>
      <c r="E6" s="10" t="s">
        <v>275</v>
      </c>
      <c r="F6" s="10">
        <v>8</v>
      </c>
    </row>
    <row r="7" spans="1:6">
      <c r="A7" s="10">
        <v>42</v>
      </c>
      <c r="B7" s="10" t="s">
        <v>614</v>
      </c>
      <c r="D7" s="10" t="s">
        <v>618</v>
      </c>
      <c r="E7" s="10" t="s">
        <v>2324</v>
      </c>
      <c r="F7" s="10">
        <v>12</v>
      </c>
    </row>
    <row r="8" spans="1:6">
      <c r="A8" s="10">
        <v>42</v>
      </c>
      <c r="B8" s="10" t="s">
        <v>614</v>
      </c>
      <c r="D8" s="10" t="s">
        <v>619</v>
      </c>
      <c r="E8" s="10" t="s">
        <v>620</v>
      </c>
      <c r="F8" s="10">
        <v>15</v>
      </c>
    </row>
    <row r="9" spans="1:6">
      <c r="A9" s="10">
        <v>42</v>
      </c>
      <c r="B9" s="10" t="s">
        <v>614</v>
      </c>
      <c r="D9" s="10" t="s">
        <v>621</v>
      </c>
      <c r="E9" s="10" t="s">
        <v>2351</v>
      </c>
      <c r="F9" s="10">
        <v>19</v>
      </c>
    </row>
    <row r="10" spans="1:6">
      <c r="A10" s="10">
        <v>42</v>
      </c>
      <c r="B10" s="10" t="s">
        <v>614</v>
      </c>
      <c r="D10" s="10" t="s">
        <v>622</v>
      </c>
      <c r="E10" s="10" t="s">
        <v>3652</v>
      </c>
      <c r="F10" s="10">
        <v>22</v>
      </c>
    </row>
    <row r="11" spans="1:6">
      <c r="A11" s="10">
        <v>42</v>
      </c>
      <c r="B11" s="10" t="s">
        <v>614</v>
      </c>
      <c r="D11" s="10" t="s">
        <v>623</v>
      </c>
      <c r="E11" s="10" t="s">
        <v>624</v>
      </c>
      <c r="F11" s="10">
        <v>25</v>
      </c>
    </row>
    <row r="12" spans="1:6">
      <c r="A12" s="10">
        <v>42</v>
      </c>
      <c r="B12" s="10" t="s">
        <v>614</v>
      </c>
      <c r="D12" s="10" t="s">
        <v>625</v>
      </c>
      <c r="E12" s="10" t="s">
        <v>323</v>
      </c>
      <c r="F12" s="10">
        <v>27</v>
      </c>
    </row>
    <row r="13" spans="1:6">
      <c r="A13" s="10">
        <v>42</v>
      </c>
      <c r="B13" s="10" t="s">
        <v>614</v>
      </c>
      <c r="D13" s="10" t="s">
        <v>626</v>
      </c>
      <c r="E13" s="10" t="s">
        <v>285</v>
      </c>
      <c r="F13" s="10">
        <v>29</v>
      </c>
    </row>
    <row r="14" spans="1:6">
      <c r="A14" s="10">
        <v>42</v>
      </c>
      <c r="B14" s="10" t="s">
        <v>614</v>
      </c>
      <c r="D14" s="10" t="s">
        <v>627</v>
      </c>
      <c r="E14" s="10" t="s">
        <v>2474</v>
      </c>
      <c r="F14" s="10">
        <v>31</v>
      </c>
    </row>
    <row r="15" spans="1:6">
      <c r="A15" s="10">
        <v>42</v>
      </c>
      <c r="B15" s="10" t="s">
        <v>614</v>
      </c>
      <c r="D15" s="10" t="s">
        <v>628</v>
      </c>
      <c r="E15" s="10" t="s">
        <v>3861</v>
      </c>
      <c r="F15" s="10">
        <v>35</v>
      </c>
    </row>
    <row r="16" spans="1:6">
      <c r="A16" s="10">
        <v>42</v>
      </c>
      <c r="B16" s="10" t="s">
        <v>614</v>
      </c>
      <c r="D16" s="10" t="s">
        <v>629</v>
      </c>
      <c r="E16" s="10" t="s">
        <v>2460</v>
      </c>
      <c r="F16" s="10">
        <v>40</v>
      </c>
    </row>
    <row r="17" spans="1:6">
      <c r="A17" s="10">
        <v>42</v>
      </c>
      <c r="B17" s="10" t="s">
        <v>614</v>
      </c>
      <c r="D17" s="10" t="s">
        <v>630</v>
      </c>
      <c r="E17" s="10" t="s">
        <v>1315</v>
      </c>
      <c r="F17" s="10">
        <v>43</v>
      </c>
    </row>
    <row r="18" spans="1:6">
      <c r="A18" s="10">
        <v>42</v>
      </c>
      <c r="B18" s="10" t="s">
        <v>614</v>
      </c>
      <c r="D18" s="10" t="s">
        <v>631</v>
      </c>
      <c r="E18" s="10" t="s">
        <v>3907</v>
      </c>
      <c r="F18" s="10">
        <v>49</v>
      </c>
    </row>
    <row r="19" spans="1:6">
      <c r="A19" s="10">
        <v>42</v>
      </c>
      <c r="B19" s="10" t="s">
        <v>614</v>
      </c>
      <c r="D19" s="10" t="s">
        <v>632</v>
      </c>
      <c r="E19" s="10" t="s">
        <v>3157</v>
      </c>
      <c r="F19" s="10">
        <v>54</v>
      </c>
    </row>
    <row r="20" spans="1:6">
      <c r="A20" s="10">
        <v>42</v>
      </c>
      <c r="B20" s="10" t="s">
        <v>614</v>
      </c>
      <c r="D20" s="10" t="s">
        <v>633</v>
      </c>
      <c r="E20" s="10" t="s">
        <v>305</v>
      </c>
      <c r="F20" s="10">
        <v>56</v>
      </c>
    </row>
    <row r="21" spans="1:6">
      <c r="A21" s="10">
        <v>42</v>
      </c>
      <c r="B21" s="10" t="s">
        <v>614</v>
      </c>
      <c r="D21" s="10" t="s">
        <v>634</v>
      </c>
      <c r="F21" s="10">
        <v>60</v>
      </c>
    </row>
    <row r="22" spans="1:6">
      <c r="A22" s="10">
        <v>42</v>
      </c>
      <c r="B22" s="10" t="s">
        <v>614</v>
      </c>
      <c r="D22" s="10" t="s">
        <v>635</v>
      </c>
      <c r="E22" s="10" t="s">
        <v>3658</v>
      </c>
      <c r="F22" s="10">
        <v>63</v>
      </c>
    </row>
    <row r="23" spans="1:6">
      <c r="A23" s="10">
        <v>42</v>
      </c>
      <c r="B23" s="10" t="s">
        <v>614</v>
      </c>
      <c r="D23" s="10" t="s">
        <v>636</v>
      </c>
      <c r="E23" s="10" t="s">
        <v>2326</v>
      </c>
      <c r="F23" s="10">
        <v>67</v>
      </c>
    </row>
    <row r="24" spans="1:6">
      <c r="A24" s="10">
        <v>42</v>
      </c>
      <c r="B24" s="10" t="s">
        <v>614</v>
      </c>
      <c r="D24" s="10" t="s">
        <v>637</v>
      </c>
      <c r="E24" s="10" t="s">
        <v>3718</v>
      </c>
      <c r="F24" s="10">
        <v>72</v>
      </c>
    </row>
    <row r="25" spans="1:6">
      <c r="A25" s="10">
        <v>42</v>
      </c>
      <c r="B25" s="10" t="s">
        <v>614</v>
      </c>
      <c r="D25" s="10" t="s">
        <v>638</v>
      </c>
      <c r="E25" s="10" t="s">
        <v>639</v>
      </c>
      <c r="F25" s="10">
        <v>77</v>
      </c>
    </row>
    <row r="26" spans="1:6">
      <c r="A26" s="10">
        <v>42</v>
      </c>
      <c r="B26" s="10" t="s">
        <v>614</v>
      </c>
      <c r="D26" s="10" t="s">
        <v>640</v>
      </c>
      <c r="E26" s="10" t="s">
        <v>3923</v>
      </c>
      <c r="F26" s="10">
        <v>81</v>
      </c>
    </row>
    <row r="27" spans="1:6">
      <c r="A27" s="10">
        <v>42</v>
      </c>
      <c r="B27" s="10" t="s">
        <v>614</v>
      </c>
      <c r="D27" s="10" t="s">
        <v>641</v>
      </c>
      <c r="E27" s="10" t="s">
        <v>305</v>
      </c>
      <c r="F27" s="10">
        <v>86</v>
      </c>
    </row>
    <row r="28" spans="1:6">
      <c r="A28" s="10">
        <v>42</v>
      </c>
      <c r="B28" s="10" t="s">
        <v>614</v>
      </c>
      <c r="D28" s="10" t="s">
        <v>642</v>
      </c>
      <c r="E28" s="10" t="s">
        <v>2503</v>
      </c>
      <c r="F28" s="10">
        <v>90</v>
      </c>
    </row>
    <row r="29" spans="1:6">
      <c r="A29" s="10">
        <v>42</v>
      </c>
      <c r="B29" s="10" t="s">
        <v>614</v>
      </c>
      <c r="D29" s="10" t="s">
        <v>2088</v>
      </c>
      <c r="F29" s="10">
        <v>97</v>
      </c>
    </row>
    <row r="30" spans="1:6">
      <c r="A30" s="10">
        <v>42</v>
      </c>
      <c r="B30" s="10" t="s">
        <v>614</v>
      </c>
      <c r="D30" s="10" t="s">
        <v>643</v>
      </c>
      <c r="F30" s="10">
        <v>96</v>
      </c>
    </row>
    <row r="31" spans="1:6">
      <c r="A31" s="10">
        <v>42</v>
      </c>
      <c r="B31" s="10" t="s">
        <v>614</v>
      </c>
      <c r="D31" s="10" t="s">
        <v>644</v>
      </c>
      <c r="F31" s="10">
        <v>109</v>
      </c>
    </row>
    <row r="32" spans="1:6">
      <c r="A32" s="10">
        <v>42</v>
      </c>
      <c r="B32" s="10" t="s">
        <v>614</v>
      </c>
      <c r="D32" s="10" t="s">
        <v>645</v>
      </c>
    </row>
    <row r="33" spans="1:6">
      <c r="A33" s="10">
        <v>42</v>
      </c>
      <c r="B33" s="10" t="s">
        <v>614</v>
      </c>
      <c r="D33" s="10" t="s">
        <v>646</v>
      </c>
      <c r="E33" s="10" t="s">
        <v>3736</v>
      </c>
      <c r="F33" s="10">
        <v>110</v>
      </c>
    </row>
    <row r="34" spans="1:6">
      <c r="A34" s="10">
        <v>42</v>
      </c>
      <c r="B34" s="10" t="s">
        <v>614</v>
      </c>
      <c r="D34" s="10" t="s">
        <v>647</v>
      </c>
      <c r="E34" s="10" t="s">
        <v>472</v>
      </c>
      <c r="F34" s="10">
        <v>112</v>
      </c>
    </row>
    <row r="35" spans="1:6">
      <c r="A35" s="10">
        <v>42</v>
      </c>
      <c r="B35" s="10" t="s">
        <v>3862</v>
      </c>
      <c r="D35" s="10" t="s">
        <v>648</v>
      </c>
      <c r="E35" s="10" t="s">
        <v>2495</v>
      </c>
      <c r="F35" s="10">
        <v>115</v>
      </c>
    </row>
    <row r="36" spans="1:6">
      <c r="A36" s="10">
        <v>42</v>
      </c>
      <c r="B36" s="10" t="s">
        <v>3862</v>
      </c>
      <c r="D36" s="10" t="s">
        <v>649</v>
      </c>
      <c r="E36" s="10" t="s">
        <v>2474</v>
      </c>
      <c r="F36" s="10">
        <v>120</v>
      </c>
    </row>
    <row r="37" spans="1:6">
      <c r="A37" s="10">
        <v>42</v>
      </c>
      <c r="B37" s="10" t="s">
        <v>3862</v>
      </c>
      <c r="D37" s="10" t="s">
        <v>650</v>
      </c>
      <c r="E37" s="10" t="s">
        <v>651</v>
      </c>
      <c r="F37" s="10">
        <v>126</v>
      </c>
    </row>
    <row r="38" spans="1:6">
      <c r="A38" s="10">
        <v>42</v>
      </c>
      <c r="B38" s="10" t="s">
        <v>2352</v>
      </c>
      <c r="D38" s="10" t="s">
        <v>652</v>
      </c>
      <c r="E38" s="10" t="s">
        <v>2532</v>
      </c>
      <c r="F38" s="10">
        <v>132</v>
      </c>
    </row>
    <row r="39" spans="1:6">
      <c r="A39" s="10">
        <v>42</v>
      </c>
      <c r="B39" s="10" t="s">
        <v>2226</v>
      </c>
      <c r="D39" s="10" t="s">
        <v>2226</v>
      </c>
      <c r="F39" s="10">
        <v>76</v>
      </c>
    </row>
    <row r="40" spans="1:6">
      <c r="A40" s="10">
        <v>42</v>
      </c>
      <c r="B40" s="10" t="s">
        <v>3684</v>
      </c>
      <c r="D40" s="10" t="s">
        <v>3684</v>
      </c>
      <c r="F40" s="10">
        <v>71</v>
      </c>
    </row>
    <row r="41" spans="1:6">
      <c r="A41" s="10">
        <v>42</v>
      </c>
      <c r="B41" s="10" t="s">
        <v>556</v>
      </c>
      <c r="D41" s="10" t="s">
        <v>556</v>
      </c>
      <c r="F41" s="10">
        <v>80</v>
      </c>
    </row>
    <row r="42" spans="1:6">
      <c r="A42" s="10">
        <v>42</v>
      </c>
      <c r="B42" s="10" t="s">
        <v>653</v>
      </c>
      <c r="D42" s="10" t="s">
        <v>653</v>
      </c>
      <c r="E42" s="10" t="s">
        <v>3259</v>
      </c>
      <c r="F42" s="10">
        <v>136</v>
      </c>
    </row>
  </sheetData>
  <phoneticPr fontId="2"/>
  <pageMargins left="0.78700000000000003" right="0.78700000000000003" top="0.98399999999999999" bottom="0.98399999999999999" header="0.51200000000000001" footer="0.51200000000000001"/>
  <headerFooter alignWithMargins="0"/>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F20"/>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809</v>
      </c>
      <c r="E1" s="10" t="s">
        <v>2769</v>
      </c>
      <c r="F1" s="10" t="s">
        <v>3336</v>
      </c>
    </row>
    <row r="2" spans="1:6">
      <c r="A2" s="10">
        <v>41</v>
      </c>
      <c r="B2" s="10" t="s">
        <v>3229</v>
      </c>
      <c r="D2" s="10" t="s">
        <v>3229</v>
      </c>
      <c r="F2" s="10">
        <v>3</v>
      </c>
    </row>
    <row r="3" spans="1:6">
      <c r="A3" s="10">
        <v>41</v>
      </c>
      <c r="B3" s="10" t="s">
        <v>3229</v>
      </c>
      <c r="D3" s="10" t="s">
        <v>595</v>
      </c>
      <c r="E3" s="10" t="s">
        <v>2351</v>
      </c>
      <c r="F3" s="10">
        <v>4</v>
      </c>
    </row>
    <row r="4" spans="1:6">
      <c r="A4" s="10">
        <v>41</v>
      </c>
      <c r="B4" s="10" t="s">
        <v>3229</v>
      </c>
      <c r="D4" s="10" t="s">
        <v>596</v>
      </c>
      <c r="E4" s="10" t="s">
        <v>2351</v>
      </c>
      <c r="F4" s="10">
        <v>6</v>
      </c>
    </row>
    <row r="5" spans="1:6">
      <c r="A5" s="10">
        <v>41</v>
      </c>
      <c r="B5" s="10" t="s">
        <v>3229</v>
      </c>
      <c r="D5" s="10" t="s">
        <v>597</v>
      </c>
      <c r="E5" s="10" t="s">
        <v>989</v>
      </c>
      <c r="F5" s="10">
        <v>7</v>
      </c>
    </row>
    <row r="6" spans="1:6">
      <c r="A6" s="10">
        <v>41</v>
      </c>
      <c r="B6" s="10" t="s">
        <v>3229</v>
      </c>
      <c r="D6" s="10" t="s">
        <v>598</v>
      </c>
      <c r="E6" s="10" t="s">
        <v>3652</v>
      </c>
      <c r="F6" s="10">
        <v>11</v>
      </c>
    </row>
    <row r="7" spans="1:6">
      <c r="A7" s="10">
        <v>41</v>
      </c>
      <c r="B7" s="10" t="s">
        <v>3229</v>
      </c>
      <c r="D7" s="10" t="s">
        <v>599</v>
      </c>
      <c r="E7" s="10" t="s">
        <v>3652</v>
      </c>
      <c r="F7" s="10">
        <v>15</v>
      </c>
    </row>
    <row r="8" spans="1:6">
      <c r="A8" s="10">
        <v>41</v>
      </c>
      <c r="B8" s="10" t="s">
        <v>3229</v>
      </c>
      <c r="D8" s="10" t="s">
        <v>600</v>
      </c>
      <c r="E8" s="10" t="s">
        <v>3157</v>
      </c>
      <c r="F8" s="10">
        <v>17</v>
      </c>
    </row>
    <row r="9" spans="1:6">
      <c r="A9" s="10">
        <v>41</v>
      </c>
      <c r="B9" s="10" t="s">
        <v>3229</v>
      </c>
      <c r="D9" s="10" t="s">
        <v>601</v>
      </c>
      <c r="E9" s="10" t="s">
        <v>2233</v>
      </c>
      <c r="F9" s="10">
        <v>19</v>
      </c>
    </row>
    <row r="10" spans="1:6">
      <c r="A10" s="10">
        <v>41</v>
      </c>
      <c r="B10" s="10" t="s">
        <v>3229</v>
      </c>
      <c r="D10" s="10" t="s">
        <v>2200</v>
      </c>
      <c r="F10" s="10">
        <v>3</v>
      </c>
    </row>
    <row r="11" spans="1:6">
      <c r="A11" s="10">
        <v>41</v>
      </c>
      <c r="B11" s="10" t="s">
        <v>2352</v>
      </c>
      <c r="D11" s="10" t="s">
        <v>602</v>
      </c>
      <c r="E11" s="10" t="s">
        <v>2472</v>
      </c>
      <c r="F11" s="10">
        <v>21</v>
      </c>
    </row>
    <row r="12" spans="1:6">
      <c r="A12" s="10">
        <v>41</v>
      </c>
      <c r="B12" s="10" t="s">
        <v>2352</v>
      </c>
      <c r="D12" s="10" t="s">
        <v>603</v>
      </c>
      <c r="E12" s="10" t="s">
        <v>2495</v>
      </c>
      <c r="F12" s="10">
        <v>22</v>
      </c>
    </row>
    <row r="13" spans="1:6">
      <c r="A13" s="10">
        <v>41</v>
      </c>
      <c r="B13" s="10" t="s">
        <v>2352</v>
      </c>
      <c r="D13" s="10" t="s">
        <v>604</v>
      </c>
      <c r="E13" s="10" t="s">
        <v>3658</v>
      </c>
      <c r="F13" s="10">
        <v>24</v>
      </c>
    </row>
    <row r="14" spans="1:6">
      <c r="A14" s="10">
        <v>41</v>
      </c>
      <c r="B14" s="10" t="s">
        <v>2352</v>
      </c>
      <c r="D14" s="10" t="s">
        <v>605</v>
      </c>
      <c r="E14" s="10" t="s">
        <v>606</v>
      </c>
      <c r="F14" s="10">
        <v>25</v>
      </c>
    </row>
    <row r="15" spans="1:6">
      <c r="A15" s="10">
        <v>41</v>
      </c>
      <c r="B15" s="10" t="s">
        <v>1356</v>
      </c>
      <c r="D15" s="10" t="s">
        <v>607</v>
      </c>
      <c r="E15" s="10" t="s">
        <v>323</v>
      </c>
      <c r="F15" s="10">
        <v>27</v>
      </c>
    </row>
    <row r="16" spans="1:6">
      <c r="A16" s="10">
        <v>41</v>
      </c>
      <c r="B16" s="10" t="s">
        <v>575</v>
      </c>
      <c r="D16" s="10" t="s">
        <v>608</v>
      </c>
      <c r="F16" s="10">
        <v>28</v>
      </c>
    </row>
    <row r="17" spans="1:6">
      <c r="A17" s="10">
        <v>41</v>
      </c>
      <c r="B17" s="10" t="s">
        <v>609</v>
      </c>
      <c r="D17" s="10" t="s">
        <v>610</v>
      </c>
      <c r="F17" s="10">
        <v>30</v>
      </c>
    </row>
    <row r="18" spans="1:6">
      <c r="A18" s="10">
        <v>41</v>
      </c>
      <c r="B18" s="10" t="s">
        <v>611</v>
      </c>
      <c r="D18" s="10" t="s">
        <v>611</v>
      </c>
      <c r="F18" s="10">
        <v>26</v>
      </c>
    </row>
    <row r="19" spans="1:6">
      <c r="A19" s="10">
        <v>41</v>
      </c>
      <c r="B19" s="10" t="s">
        <v>612</v>
      </c>
      <c r="D19" s="10" t="s">
        <v>612</v>
      </c>
      <c r="F19" s="10">
        <v>29</v>
      </c>
    </row>
    <row r="20" spans="1:6">
      <c r="A20" s="10">
        <v>41</v>
      </c>
      <c r="B20" s="10" t="s">
        <v>613</v>
      </c>
      <c r="D20" s="10" t="s">
        <v>613</v>
      </c>
      <c r="F20" s="10">
        <v>30</v>
      </c>
    </row>
  </sheetData>
  <phoneticPr fontId="2"/>
  <pageMargins left="0.78700000000000003" right="0.78700000000000003" top="0.98399999999999999" bottom="0.98399999999999999" header="0.51200000000000001" footer="0.51200000000000001"/>
  <headerFooter alignWithMargins="0"/>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F13"/>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808</v>
      </c>
      <c r="E1" s="10" t="s">
        <v>2769</v>
      </c>
      <c r="F1" s="10" t="s">
        <v>3336</v>
      </c>
    </row>
    <row r="2" spans="1:6">
      <c r="A2" s="10">
        <v>40</v>
      </c>
      <c r="B2" s="10" t="s">
        <v>3229</v>
      </c>
      <c r="D2" s="10" t="s">
        <v>3229</v>
      </c>
      <c r="F2" s="10">
        <v>2</v>
      </c>
    </row>
    <row r="3" spans="1:6">
      <c r="A3" s="10">
        <v>40</v>
      </c>
      <c r="B3" s="10" t="s">
        <v>2352</v>
      </c>
      <c r="D3" s="10" t="s">
        <v>586</v>
      </c>
      <c r="E3" s="10" t="s">
        <v>2460</v>
      </c>
      <c r="F3" s="10">
        <v>36</v>
      </c>
    </row>
    <row r="4" spans="1:6">
      <c r="A4" s="10">
        <v>40</v>
      </c>
      <c r="B4" s="10" t="s">
        <v>2352</v>
      </c>
      <c r="D4" s="10" t="s">
        <v>587</v>
      </c>
      <c r="E4" s="10" t="s">
        <v>3722</v>
      </c>
      <c r="F4" s="10">
        <v>39</v>
      </c>
    </row>
    <row r="5" spans="1:6">
      <c r="A5" s="10">
        <v>40</v>
      </c>
      <c r="B5" s="10" t="s">
        <v>2352</v>
      </c>
      <c r="D5" s="10" t="s">
        <v>588</v>
      </c>
      <c r="E5" s="10" t="s">
        <v>2474</v>
      </c>
      <c r="F5" s="10">
        <v>40</v>
      </c>
    </row>
    <row r="6" spans="1:6">
      <c r="A6" s="10">
        <v>40</v>
      </c>
      <c r="B6" s="10" t="s">
        <v>2352</v>
      </c>
      <c r="D6" s="10" t="s">
        <v>589</v>
      </c>
      <c r="E6" s="10" t="s">
        <v>2472</v>
      </c>
      <c r="F6" s="10">
        <v>44</v>
      </c>
    </row>
    <row r="7" spans="1:6">
      <c r="A7" s="10">
        <v>40</v>
      </c>
      <c r="B7" s="10" t="s">
        <v>2352</v>
      </c>
      <c r="D7" s="10" t="s">
        <v>590</v>
      </c>
      <c r="E7" s="10" t="s">
        <v>2532</v>
      </c>
      <c r="F7" s="10">
        <v>45</v>
      </c>
    </row>
    <row r="8" spans="1:6">
      <c r="A8" s="10">
        <v>40</v>
      </c>
      <c r="B8" s="10" t="s">
        <v>575</v>
      </c>
      <c r="D8" s="10" t="s">
        <v>591</v>
      </c>
      <c r="F8" s="10">
        <v>46</v>
      </c>
    </row>
    <row r="9" spans="1:6">
      <c r="A9" s="10">
        <v>40</v>
      </c>
      <c r="B9" s="10" t="s">
        <v>575</v>
      </c>
      <c r="D9" s="10" t="s">
        <v>592</v>
      </c>
      <c r="F9" s="10">
        <v>51</v>
      </c>
    </row>
    <row r="10" spans="1:6">
      <c r="A10" s="10">
        <v>40</v>
      </c>
      <c r="B10" s="10" t="s">
        <v>1356</v>
      </c>
      <c r="D10" s="10" t="s">
        <v>593</v>
      </c>
      <c r="E10" s="10" t="s">
        <v>2532</v>
      </c>
      <c r="F10" s="10">
        <v>53</v>
      </c>
    </row>
    <row r="11" spans="1:6">
      <c r="A11" s="10">
        <v>40</v>
      </c>
      <c r="B11" s="10" t="s">
        <v>2226</v>
      </c>
      <c r="D11" s="10" t="s">
        <v>2226</v>
      </c>
      <c r="F11" s="10">
        <v>54</v>
      </c>
    </row>
    <row r="12" spans="1:6">
      <c r="A12" s="10">
        <v>40</v>
      </c>
      <c r="B12" s="10" t="s">
        <v>594</v>
      </c>
      <c r="D12" s="10" t="s">
        <v>594</v>
      </c>
      <c r="F12" s="10">
        <v>43</v>
      </c>
    </row>
    <row r="13" spans="1:6">
      <c r="A13" s="10">
        <v>40</v>
      </c>
      <c r="B13" s="10" t="s">
        <v>585</v>
      </c>
      <c r="D13" s="10" t="s">
        <v>585</v>
      </c>
      <c r="F13" s="10">
        <v>55</v>
      </c>
    </row>
  </sheetData>
  <phoneticPr fontId="2"/>
  <pageMargins left="0.78700000000000003" right="0.78700000000000003" top="0.98399999999999999" bottom="0.98399999999999999" header="0.51200000000000001" footer="0.51200000000000001"/>
  <headerFooter alignWithMargins="0"/>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F28"/>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807</v>
      </c>
      <c r="E1" s="10" t="s">
        <v>2769</v>
      </c>
      <c r="F1" s="10" t="s">
        <v>3336</v>
      </c>
    </row>
    <row r="2" spans="1:6">
      <c r="A2" s="10">
        <v>39</v>
      </c>
      <c r="B2" s="10" t="s">
        <v>3229</v>
      </c>
      <c r="D2" s="10" t="s">
        <v>3229</v>
      </c>
      <c r="F2" s="10">
        <v>3</v>
      </c>
    </row>
    <row r="3" spans="1:6">
      <c r="A3" s="10">
        <v>39</v>
      </c>
      <c r="B3" s="10" t="s">
        <v>3229</v>
      </c>
      <c r="D3" s="10" t="s">
        <v>557</v>
      </c>
      <c r="E3" s="10" t="s">
        <v>558</v>
      </c>
      <c r="F3" s="10">
        <v>3</v>
      </c>
    </row>
    <row r="4" spans="1:6">
      <c r="A4" s="10">
        <v>39</v>
      </c>
      <c r="B4" s="10" t="s">
        <v>3229</v>
      </c>
      <c r="D4" s="10" t="s">
        <v>559</v>
      </c>
      <c r="E4" s="10" t="s">
        <v>2495</v>
      </c>
      <c r="F4" s="10">
        <v>8</v>
      </c>
    </row>
    <row r="5" spans="1:6">
      <c r="A5" s="10">
        <v>39</v>
      </c>
      <c r="B5" s="10" t="s">
        <v>3229</v>
      </c>
      <c r="D5" s="10" t="s">
        <v>560</v>
      </c>
      <c r="E5" s="10" t="s">
        <v>3356</v>
      </c>
      <c r="F5" s="10">
        <v>9</v>
      </c>
    </row>
    <row r="6" spans="1:6">
      <c r="A6" s="10">
        <v>39</v>
      </c>
      <c r="B6" s="10" t="s">
        <v>3229</v>
      </c>
      <c r="D6" s="10" t="s">
        <v>561</v>
      </c>
      <c r="E6" s="10" t="s">
        <v>2503</v>
      </c>
      <c r="F6" s="10">
        <v>10</v>
      </c>
    </row>
    <row r="7" spans="1:6">
      <c r="A7" s="10">
        <v>39</v>
      </c>
      <c r="B7" s="10" t="s">
        <v>3229</v>
      </c>
      <c r="D7" s="10" t="s">
        <v>562</v>
      </c>
      <c r="E7" s="10" t="s">
        <v>3722</v>
      </c>
      <c r="F7" s="10">
        <v>12</v>
      </c>
    </row>
    <row r="8" spans="1:6">
      <c r="A8" s="10">
        <v>39</v>
      </c>
      <c r="B8" s="10" t="s">
        <v>3229</v>
      </c>
      <c r="D8" s="10" t="s">
        <v>563</v>
      </c>
      <c r="E8" s="10" t="s">
        <v>111</v>
      </c>
      <c r="F8" s="10">
        <v>13</v>
      </c>
    </row>
    <row r="9" spans="1:6">
      <c r="A9" s="10">
        <v>39</v>
      </c>
      <c r="B9" s="10" t="s">
        <v>3229</v>
      </c>
      <c r="D9" s="10" t="s">
        <v>564</v>
      </c>
      <c r="E9" s="10" t="s">
        <v>3652</v>
      </c>
      <c r="F9" s="10">
        <v>14</v>
      </c>
    </row>
    <row r="10" spans="1:6">
      <c r="A10" s="10">
        <v>39</v>
      </c>
      <c r="B10" s="10" t="s">
        <v>3229</v>
      </c>
      <c r="D10" s="10" t="s">
        <v>565</v>
      </c>
      <c r="E10" s="10" t="s">
        <v>111</v>
      </c>
      <c r="F10" s="10">
        <v>16</v>
      </c>
    </row>
    <row r="11" spans="1:6">
      <c r="A11" s="10">
        <v>39</v>
      </c>
      <c r="B11" s="10" t="s">
        <v>3229</v>
      </c>
      <c r="D11" s="10" t="s">
        <v>373</v>
      </c>
      <c r="E11" s="10" t="s">
        <v>566</v>
      </c>
      <c r="F11" s="10">
        <v>19</v>
      </c>
    </row>
    <row r="12" spans="1:6">
      <c r="A12" s="10">
        <v>39</v>
      </c>
      <c r="B12" s="10" t="s">
        <v>2352</v>
      </c>
      <c r="D12" s="10" t="s">
        <v>567</v>
      </c>
      <c r="E12" s="10" t="s">
        <v>2532</v>
      </c>
      <c r="F12" s="10">
        <v>25</v>
      </c>
    </row>
    <row r="13" spans="1:6">
      <c r="A13" s="10">
        <v>39</v>
      </c>
      <c r="B13" s="10" t="s">
        <v>2352</v>
      </c>
      <c r="D13" s="10" t="s">
        <v>568</v>
      </c>
      <c r="E13" s="10" t="s">
        <v>2532</v>
      </c>
      <c r="F13" s="10">
        <v>27</v>
      </c>
    </row>
    <row r="14" spans="1:6">
      <c r="A14" s="10">
        <v>39</v>
      </c>
      <c r="B14" s="10" t="s">
        <v>2352</v>
      </c>
      <c r="D14" s="10" t="s">
        <v>569</v>
      </c>
      <c r="E14" s="10" t="s">
        <v>3652</v>
      </c>
      <c r="F14" s="10">
        <v>28</v>
      </c>
    </row>
    <row r="15" spans="1:6">
      <c r="A15" s="10">
        <v>39</v>
      </c>
      <c r="B15" s="10" t="s">
        <v>2352</v>
      </c>
      <c r="D15" s="10" t="s">
        <v>570</v>
      </c>
      <c r="E15" s="10" t="s">
        <v>3396</v>
      </c>
      <c r="F15" s="10">
        <v>30</v>
      </c>
    </row>
    <row r="16" spans="1:6">
      <c r="A16" s="10">
        <v>39</v>
      </c>
      <c r="B16" s="10" t="s">
        <v>150</v>
      </c>
      <c r="D16" s="10" t="s">
        <v>571</v>
      </c>
      <c r="E16" s="10" t="s">
        <v>2460</v>
      </c>
      <c r="F16" s="10">
        <v>36</v>
      </c>
    </row>
    <row r="17" spans="1:6">
      <c r="A17" s="10">
        <v>39</v>
      </c>
      <c r="B17" s="10" t="s">
        <v>150</v>
      </c>
      <c r="D17" s="10" t="s">
        <v>571</v>
      </c>
      <c r="E17" s="10" t="s">
        <v>182</v>
      </c>
      <c r="F17" s="10">
        <v>38</v>
      </c>
    </row>
    <row r="18" spans="1:6">
      <c r="A18" s="10">
        <v>39</v>
      </c>
      <c r="B18" s="10" t="s">
        <v>150</v>
      </c>
      <c r="D18" s="10" t="s">
        <v>572</v>
      </c>
      <c r="E18" s="10" t="s">
        <v>2472</v>
      </c>
      <c r="F18" s="10">
        <v>39</v>
      </c>
    </row>
    <row r="19" spans="1:6">
      <c r="A19" s="10">
        <v>39</v>
      </c>
      <c r="B19" s="10" t="s">
        <v>573</v>
      </c>
      <c r="D19" s="10" t="s">
        <v>574</v>
      </c>
      <c r="E19" s="10" t="s">
        <v>2532</v>
      </c>
      <c r="F19" s="10">
        <v>41</v>
      </c>
    </row>
    <row r="20" spans="1:6">
      <c r="A20" s="10">
        <v>39</v>
      </c>
      <c r="B20" s="10" t="s">
        <v>575</v>
      </c>
      <c r="D20" s="10" t="s">
        <v>576</v>
      </c>
      <c r="E20" s="10" t="s">
        <v>577</v>
      </c>
      <c r="F20" s="10">
        <v>43</v>
      </c>
    </row>
    <row r="21" spans="1:6">
      <c r="A21" s="10">
        <v>39</v>
      </c>
      <c r="B21" s="10" t="s">
        <v>575</v>
      </c>
      <c r="D21" s="10" t="s">
        <v>578</v>
      </c>
      <c r="E21" s="10" t="s">
        <v>577</v>
      </c>
      <c r="F21" s="10">
        <v>49</v>
      </c>
    </row>
    <row r="22" spans="1:6">
      <c r="A22" s="10">
        <v>39</v>
      </c>
      <c r="B22" s="10" t="s">
        <v>579</v>
      </c>
      <c r="D22" s="10" t="s">
        <v>579</v>
      </c>
      <c r="F22" s="10">
        <v>7</v>
      </c>
    </row>
    <row r="23" spans="1:6">
      <c r="A23" s="10">
        <v>39</v>
      </c>
      <c r="B23" s="10" t="s">
        <v>580</v>
      </c>
      <c r="D23" s="10" t="s">
        <v>580</v>
      </c>
      <c r="F23" s="10">
        <v>15</v>
      </c>
    </row>
    <row r="24" spans="1:6">
      <c r="A24" s="10">
        <v>39</v>
      </c>
      <c r="B24" s="10" t="s">
        <v>581</v>
      </c>
      <c r="D24" s="10" t="s">
        <v>581</v>
      </c>
      <c r="F24" s="10">
        <v>52</v>
      </c>
    </row>
    <row r="25" spans="1:6">
      <c r="A25" s="10">
        <v>39</v>
      </c>
      <c r="B25" s="10" t="s">
        <v>582</v>
      </c>
      <c r="D25" s="10" t="s">
        <v>582</v>
      </c>
      <c r="F25" s="10">
        <v>35</v>
      </c>
    </row>
    <row r="26" spans="1:6">
      <c r="A26" s="10">
        <v>39</v>
      </c>
      <c r="B26" s="10" t="s">
        <v>583</v>
      </c>
      <c r="D26" s="10" t="s">
        <v>583</v>
      </c>
      <c r="F26" s="10">
        <v>53</v>
      </c>
    </row>
    <row r="27" spans="1:6">
      <c r="A27" s="10">
        <v>39</v>
      </c>
      <c r="B27" s="10" t="s">
        <v>584</v>
      </c>
      <c r="D27" s="10" t="s">
        <v>584</v>
      </c>
      <c r="F27" s="10">
        <v>53</v>
      </c>
    </row>
    <row r="28" spans="1:6">
      <c r="A28" s="10">
        <v>39</v>
      </c>
      <c r="B28" s="10" t="s">
        <v>585</v>
      </c>
      <c r="D28" s="10" t="s">
        <v>585</v>
      </c>
      <c r="F28" s="10">
        <v>54</v>
      </c>
    </row>
  </sheetData>
  <phoneticPr fontId="2"/>
  <pageMargins left="0.78700000000000003" right="0.78700000000000003" top="0.98399999999999999" bottom="0.98399999999999999" header="0.51200000000000001" footer="0.51200000000000001"/>
  <headerFooter alignWithMargins="0"/>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F29"/>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B1" s="10" t="s">
        <v>2369</v>
      </c>
      <c r="C1" s="10" t="s">
        <v>2371</v>
      </c>
      <c r="D1" s="10" t="s">
        <v>807</v>
      </c>
      <c r="E1" s="10" t="s">
        <v>2769</v>
      </c>
      <c r="F1" s="10" t="s">
        <v>3336</v>
      </c>
    </row>
    <row r="2" spans="1:6">
      <c r="A2" s="10">
        <v>38</v>
      </c>
      <c r="B2" s="10" t="s">
        <v>533</v>
      </c>
      <c r="D2" s="10" t="s">
        <v>533</v>
      </c>
      <c r="F2" s="10">
        <v>3</v>
      </c>
    </row>
    <row r="3" spans="1:6">
      <c r="A3" s="10">
        <v>38</v>
      </c>
      <c r="B3" s="10" t="s">
        <v>533</v>
      </c>
      <c r="D3" s="10" t="s">
        <v>464</v>
      </c>
      <c r="F3" s="10">
        <v>3</v>
      </c>
    </row>
    <row r="4" spans="1:6">
      <c r="A4" s="10">
        <v>38</v>
      </c>
      <c r="B4" s="10" t="s">
        <v>533</v>
      </c>
      <c r="D4" s="10" t="s">
        <v>2200</v>
      </c>
      <c r="F4" s="10">
        <v>5</v>
      </c>
    </row>
    <row r="5" spans="1:6">
      <c r="A5" s="10">
        <v>38</v>
      </c>
      <c r="B5" s="10" t="s">
        <v>533</v>
      </c>
      <c r="D5" s="10" t="s">
        <v>534</v>
      </c>
      <c r="E5" s="10" t="s">
        <v>2295</v>
      </c>
      <c r="F5" s="10">
        <v>6</v>
      </c>
    </row>
    <row r="6" spans="1:6">
      <c r="A6" s="10">
        <v>38</v>
      </c>
      <c r="B6" s="10" t="s">
        <v>533</v>
      </c>
      <c r="D6" s="10" t="s">
        <v>535</v>
      </c>
      <c r="E6" s="10" t="s">
        <v>536</v>
      </c>
      <c r="F6" s="10">
        <v>10</v>
      </c>
    </row>
    <row r="7" spans="1:6">
      <c r="A7" s="10">
        <v>38</v>
      </c>
      <c r="B7" s="10" t="s">
        <v>533</v>
      </c>
      <c r="D7" s="10" t="s">
        <v>537</v>
      </c>
      <c r="E7" s="10" t="s">
        <v>2532</v>
      </c>
      <c r="F7" s="10">
        <v>12</v>
      </c>
    </row>
    <row r="8" spans="1:6">
      <c r="A8" s="10">
        <v>38</v>
      </c>
      <c r="B8" s="10" t="s">
        <v>533</v>
      </c>
      <c r="D8" s="10" t="s">
        <v>538</v>
      </c>
      <c r="E8" s="10" t="s">
        <v>539</v>
      </c>
      <c r="F8" s="10">
        <v>14</v>
      </c>
    </row>
    <row r="9" spans="1:6">
      <c r="A9" s="10">
        <v>38</v>
      </c>
      <c r="B9" s="10" t="s">
        <v>533</v>
      </c>
      <c r="D9" s="10" t="s">
        <v>540</v>
      </c>
      <c r="E9" s="10" t="s">
        <v>541</v>
      </c>
      <c r="F9" s="10">
        <v>16</v>
      </c>
    </row>
    <row r="10" spans="1:6">
      <c r="A10" s="10">
        <v>38</v>
      </c>
      <c r="B10" s="10" t="s">
        <v>533</v>
      </c>
      <c r="D10" s="10" t="s">
        <v>542</v>
      </c>
      <c r="E10" s="10" t="s">
        <v>3743</v>
      </c>
      <c r="F10" s="10">
        <v>19</v>
      </c>
    </row>
    <row r="11" spans="1:6">
      <c r="A11" s="10">
        <v>38</v>
      </c>
      <c r="B11" s="10" t="s">
        <v>533</v>
      </c>
      <c r="D11" s="10" t="s">
        <v>543</v>
      </c>
      <c r="E11" s="10" t="s">
        <v>518</v>
      </c>
      <c r="F11" s="10">
        <v>21</v>
      </c>
    </row>
    <row r="12" spans="1:6">
      <c r="A12" s="10">
        <v>38</v>
      </c>
      <c r="B12" s="10" t="s">
        <v>533</v>
      </c>
      <c r="D12" s="10" t="s">
        <v>2286</v>
      </c>
      <c r="E12" s="10" t="s">
        <v>3736</v>
      </c>
      <c r="F12" s="10">
        <v>23</v>
      </c>
    </row>
    <row r="13" spans="1:6">
      <c r="A13" s="10">
        <v>38</v>
      </c>
      <c r="B13" s="10" t="s">
        <v>533</v>
      </c>
      <c r="D13" s="10" t="s">
        <v>544</v>
      </c>
      <c r="E13" s="10" t="s">
        <v>2460</v>
      </c>
      <c r="F13" s="10">
        <v>26</v>
      </c>
    </row>
    <row r="14" spans="1:6">
      <c r="A14" s="10">
        <v>38</v>
      </c>
      <c r="B14" s="10" t="s">
        <v>533</v>
      </c>
      <c r="D14" s="10" t="s">
        <v>545</v>
      </c>
      <c r="E14" s="10" t="s">
        <v>3356</v>
      </c>
      <c r="F14" s="10">
        <v>29</v>
      </c>
    </row>
    <row r="15" spans="1:6">
      <c r="A15" s="10">
        <v>38</v>
      </c>
      <c r="B15" s="10" t="s">
        <v>533</v>
      </c>
      <c r="D15" s="10" t="s">
        <v>3556</v>
      </c>
      <c r="E15" s="10" t="s">
        <v>3157</v>
      </c>
      <c r="F15" s="10">
        <v>32</v>
      </c>
    </row>
    <row r="16" spans="1:6">
      <c r="A16" s="10">
        <v>38</v>
      </c>
      <c r="B16" s="10" t="s">
        <v>533</v>
      </c>
      <c r="D16" s="10" t="s">
        <v>546</v>
      </c>
      <c r="E16" s="10" t="s">
        <v>2474</v>
      </c>
      <c r="F16" s="10">
        <v>35</v>
      </c>
    </row>
    <row r="17" spans="1:6">
      <c r="A17" s="10">
        <v>38</v>
      </c>
      <c r="B17" s="10" t="s">
        <v>533</v>
      </c>
      <c r="D17" s="10" t="s">
        <v>547</v>
      </c>
      <c r="E17" s="10" t="s">
        <v>919</v>
      </c>
      <c r="F17" s="10">
        <v>37</v>
      </c>
    </row>
    <row r="18" spans="1:6">
      <c r="A18" s="10">
        <v>38</v>
      </c>
      <c r="B18" s="10" t="s">
        <v>533</v>
      </c>
      <c r="D18" s="10" t="s">
        <v>548</v>
      </c>
      <c r="E18" s="10" t="s">
        <v>282</v>
      </c>
      <c r="F18" s="10">
        <v>40</v>
      </c>
    </row>
    <row r="19" spans="1:6">
      <c r="A19" s="10">
        <v>38</v>
      </c>
      <c r="B19" s="10" t="s">
        <v>533</v>
      </c>
      <c r="D19" s="10" t="s">
        <v>549</v>
      </c>
      <c r="F19" s="10">
        <v>45</v>
      </c>
    </row>
    <row r="20" spans="1:6">
      <c r="A20" s="10">
        <v>38</v>
      </c>
      <c r="B20" s="10" t="s">
        <v>533</v>
      </c>
      <c r="D20" s="10" t="s">
        <v>2088</v>
      </c>
      <c r="F20" s="10">
        <v>49</v>
      </c>
    </row>
    <row r="21" spans="1:6">
      <c r="A21" s="10">
        <v>38</v>
      </c>
      <c r="B21" s="10" t="s">
        <v>533</v>
      </c>
      <c r="D21" s="10" t="s">
        <v>550</v>
      </c>
      <c r="F21" s="10">
        <v>53</v>
      </c>
    </row>
    <row r="22" spans="1:6">
      <c r="A22" s="10">
        <v>38</v>
      </c>
      <c r="B22" s="10" t="s">
        <v>533</v>
      </c>
      <c r="D22" s="10" t="s">
        <v>551</v>
      </c>
      <c r="F22" s="10">
        <v>54</v>
      </c>
    </row>
    <row r="23" spans="1:6">
      <c r="A23" s="10">
        <v>38</v>
      </c>
      <c r="B23" s="10" t="s">
        <v>533</v>
      </c>
      <c r="D23" s="10" t="s">
        <v>503</v>
      </c>
      <c r="E23" s="10" t="s">
        <v>3743</v>
      </c>
      <c r="F23" s="10">
        <v>54</v>
      </c>
    </row>
    <row r="24" spans="1:6">
      <c r="A24" s="10">
        <v>38</v>
      </c>
      <c r="B24" s="10" t="s">
        <v>533</v>
      </c>
      <c r="D24" s="10" t="s">
        <v>552</v>
      </c>
      <c r="E24" s="10" t="s">
        <v>2324</v>
      </c>
      <c r="F24" s="10">
        <v>55</v>
      </c>
    </row>
    <row r="25" spans="1:6">
      <c r="A25" s="10">
        <v>38</v>
      </c>
      <c r="B25" s="10" t="s">
        <v>533</v>
      </c>
      <c r="D25" s="10" t="s">
        <v>553</v>
      </c>
      <c r="E25" s="10" t="s">
        <v>3722</v>
      </c>
      <c r="F25" s="10">
        <v>56</v>
      </c>
    </row>
    <row r="26" spans="1:6">
      <c r="A26" s="10">
        <v>38</v>
      </c>
      <c r="B26" s="10" t="s">
        <v>533</v>
      </c>
      <c r="D26" s="10" t="s">
        <v>554</v>
      </c>
      <c r="E26" s="10" t="s">
        <v>919</v>
      </c>
      <c r="F26" s="10">
        <v>57</v>
      </c>
    </row>
    <row r="27" spans="1:6">
      <c r="A27" s="10">
        <v>38</v>
      </c>
      <c r="B27" s="10" t="s">
        <v>2352</v>
      </c>
      <c r="D27" s="10" t="s">
        <v>555</v>
      </c>
      <c r="E27" s="10" t="s">
        <v>2460</v>
      </c>
      <c r="F27" s="10">
        <v>58</v>
      </c>
    </row>
    <row r="28" spans="1:6">
      <c r="A28" s="10">
        <v>38</v>
      </c>
      <c r="B28" s="10" t="s">
        <v>2226</v>
      </c>
      <c r="D28" s="10" t="s">
        <v>2226</v>
      </c>
      <c r="F28" s="10">
        <v>59</v>
      </c>
    </row>
    <row r="29" spans="1:6">
      <c r="A29" s="10">
        <v>38</v>
      </c>
      <c r="B29" s="10" t="s">
        <v>556</v>
      </c>
      <c r="D29" s="10" t="s">
        <v>556</v>
      </c>
      <c r="F29" s="10">
        <v>59</v>
      </c>
    </row>
  </sheetData>
  <phoneticPr fontId="2"/>
  <pageMargins left="0.78700000000000003" right="0.78700000000000003" top="0.98399999999999999" bottom="0.98399999999999999" header="0.51200000000000001" footer="0.5120000000000000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D5620-96FB-5948-B1B7-65B548A9490B}">
  <dimension ref="A1:F17"/>
  <sheetViews>
    <sheetView zoomScaleNormal="100" workbookViewId="0"/>
  </sheetViews>
  <sheetFormatPr defaultColWidth="8.75" defaultRowHeight="18" customHeight="1"/>
  <cols>
    <col min="2" max="2" width="18.625" customWidth="1"/>
    <col min="3" max="3" width="10.625" customWidth="1"/>
    <col min="4" max="4" width="75.375" customWidth="1"/>
    <col min="5" max="5" width="18.62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ht="18" customHeight="1">
      <c r="A1" t="s">
        <v>3939</v>
      </c>
      <c r="B1" t="s">
        <v>2369</v>
      </c>
      <c r="C1" t="s">
        <v>4705</v>
      </c>
      <c r="D1" t="s">
        <v>250</v>
      </c>
      <c r="E1" t="s">
        <v>2769</v>
      </c>
      <c r="F1" t="s">
        <v>2374</v>
      </c>
    </row>
    <row r="2" spans="1:6" ht="18" customHeight="1">
      <c r="A2">
        <v>188</v>
      </c>
      <c r="B2" t="s">
        <v>5519</v>
      </c>
      <c r="D2" t="s">
        <v>5511</v>
      </c>
      <c r="E2" t="s">
        <v>5529</v>
      </c>
      <c r="F2">
        <v>3</v>
      </c>
    </row>
    <row r="3" spans="1:6" ht="18" customHeight="1">
      <c r="A3">
        <v>188</v>
      </c>
      <c r="B3" t="s">
        <v>5519</v>
      </c>
      <c r="D3" t="s">
        <v>5512</v>
      </c>
      <c r="E3" t="s">
        <v>5529</v>
      </c>
      <c r="F3">
        <v>5</v>
      </c>
    </row>
    <row r="4" spans="1:6" ht="18" customHeight="1">
      <c r="A4">
        <v>188</v>
      </c>
      <c r="B4" t="s">
        <v>5520</v>
      </c>
      <c r="D4" t="s">
        <v>5513</v>
      </c>
      <c r="E4" t="s">
        <v>5530</v>
      </c>
      <c r="F4">
        <v>6</v>
      </c>
    </row>
    <row r="5" spans="1:6" ht="18" customHeight="1">
      <c r="A5">
        <v>188</v>
      </c>
      <c r="B5" t="s">
        <v>5520</v>
      </c>
      <c r="D5" t="s">
        <v>5514</v>
      </c>
      <c r="E5" t="s">
        <v>5531</v>
      </c>
      <c r="F5">
        <v>7</v>
      </c>
    </row>
    <row r="6" spans="1:6" ht="18" customHeight="1">
      <c r="A6">
        <v>188</v>
      </c>
      <c r="B6" t="s">
        <v>5520</v>
      </c>
      <c r="D6" t="s">
        <v>5515</v>
      </c>
      <c r="E6" t="s">
        <v>5532</v>
      </c>
      <c r="F6">
        <v>11</v>
      </c>
    </row>
    <row r="7" spans="1:6" ht="18" customHeight="1">
      <c r="A7">
        <v>188</v>
      </c>
      <c r="B7" t="s">
        <v>5520</v>
      </c>
      <c r="D7" t="s">
        <v>5516</v>
      </c>
      <c r="E7" t="s">
        <v>5533</v>
      </c>
      <c r="F7">
        <v>16</v>
      </c>
    </row>
    <row r="8" spans="1:6" ht="18" customHeight="1">
      <c r="A8">
        <v>188</v>
      </c>
      <c r="B8" t="s">
        <v>5520</v>
      </c>
      <c r="D8" t="s">
        <v>5522</v>
      </c>
      <c r="E8" t="s">
        <v>5534</v>
      </c>
      <c r="F8">
        <v>20</v>
      </c>
    </row>
    <row r="9" spans="1:6" ht="18" customHeight="1">
      <c r="A9">
        <v>188</v>
      </c>
      <c r="B9" t="s">
        <v>5520</v>
      </c>
      <c r="D9" t="s">
        <v>5523</v>
      </c>
      <c r="E9" t="s">
        <v>5535</v>
      </c>
      <c r="F9">
        <v>28</v>
      </c>
    </row>
    <row r="10" spans="1:6" ht="18" customHeight="1">
      <c r="A10">
        <v>188</v>
      </c>
      <c r="B10" t="s">
        <v>5520</v>
      </c>
      <c r="D10" t="s">
        <v>5524</v>
      </c>
      <c r="E10" t="s">
        <v>5536</v>
      </c>
      <c r="F10">
        <v>33</v>
      </c>
    </row>
    <row r="11" spans="1:6" ht="18" customHeight="1">
      <c r="A11">
        <v>188</v>
      </c>
      <c r="B11" t="s">
        <v>5520</v>
      </c>
      <c r="D11" t="s">
        <v>5517</v>
      </c>
      <c r="E11" t="s">
        <v>5537</v>
      </c>
      <c r="F11">
        <v>36</v>
      </c>
    </row>
    <row r="12" spans="1:6" ht="18" customHeight="1">
      <c r="A12">
        <v>188</v>
      </c>
      <c r="B12" t="s">
        <v>5521</v>
      </c>
      <c r="D12" t="s">
        <v>5525</v>
      </c>
      <c r="E12" t="s">
        <v>5538</v>
      </c>
      <c r="F12">
        <v>47</v>
      </c>
    </row>
    <row r="13" spans="1:6" ht="18" customHeight="1">
      <c r="A13">
        <v>188</v>
      </c>
      <c r="B13" t="s">
        <v>5521</v>
      </c>
      <c r="D13" t="s">
        <v>5526</v>
      </c>
      <c r="E13" t="s">
        <v>5539</v>
      </c>
      <c r="F13">
        <v>51</v>
      </c>
    </row>
    <row r="14" spans="1:6" ht="18" customHeight="1">
      <c r="A14">
        <v>188</v>
      </c>
      <c r="B14" t="s">
        <v>5521</v>
      </c>
      <c r="D14" t="s">
        <v>5527</v>
      </c>
      <c r="E14" t="s">
        <v>5540</v>
      </c>
      <c r="F14">
        <v>54</v>
      </c>
    </row>
    <row r="15" spans="1:6" ht="18" customHeight="1">
      <c r="A15">
        <v>188</v>
      </c>
      <c r="B15" t="s">
        <v>3521</v>
      </c>
      <c r="D15" t="s">
        <v>4349</v>
      </c>
      <c r="E15" t="s">
        <v>5541</v>
      </c>
      <c r="F15">
        <v>58</v>
      </c>
    </row>
    <row r="16" spans="1:6" ht="18" customHeight="1">
      <c r="A16">
        <v>188</v>
      </c>
      <c r="B16" t="s">
        <v>3521</v>
      </c>
      <c r="D16" t="s">
        <v>5528</v>
      </c>
      <c r="E16" t="s">
        <v>5542</v>
      </c>
      <c r="F16">
        <v>59</v>
      </c>
    </row>
    <row r="17" spans="1:6" ht="18" customHeight="1">
      <c r="A17">
        <v>188</v>
      </c>
      <c r="B17" t="s">
        <v>3521</v>
      </c>
      <c r="D17" t="s">
        <v>2804</v>
      </c>
      <c r="E17" t="s">
        <v>5543</v>
      </c>
      <c r="F17">
        <v>61</v>
      </c>
    </row>
  </sheetData>
  <phoneticPr fontId="2"/>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F11"/>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807</v>
      </c>
      <c r="E1" s="10" t="s">
        <v>2769</v>
      </c>
      <c r="F1" s="10" t="s">
        <v>3336</v>
      </c>
    </row>
    <row r="2" spans="1:6">
      <c r="A2" s="10">
        <v>37</v>
      </c>
      <c r="B2" s="10" t="s">
        <v>3229</v>
      </c>
      <c r="D2" s="10" t="s">
        <v>525</v>
      </c>
      <c r="E2" s="10" t="s">
        <v>3652</v>
      </c>
      <c r="F2" s="10">
        <v>3</v>
      </c>
    </row>
    <row r="3" spans="1:6">
      <c r="A3" s="10">
        <v>37</v>
      </c>
      <c r="B3" s="10" t="s">
        <v>3229</v>
      </c>
      <c r="D3" s="10" t="s">
        <v>526</v>
      </c>
      <c r="E3" s="10" t="s">
        <v>518</v>
      </c>
      <c r="F3" s="10">
        <v>4</v>
      </c>
    </row>
    <row r="4" spans="1:6">
      <c r="A4" s="10">
        <v>37</v>
      </c>
      <c r="B4" s="10" t="s">
        <v>3229</v>
      </c>
      <c r="D4" s="10" t="s">
        <v>527</v>
      </c>
      <c r="E4" s="10" t="s">
        <v>3169</v>
      </c>
      <c r="F4" s="10">
        <v>8</v>
      </c>
    </row>
    <row r="5" spans="1:6">
      <c r="A5" s="10">
        <v>37</v>
      </c>
      <c r="B5" s="10" t="s">
        <v>3229</v>
      </c>
      <c r="D5" s="10" t="s">
        <v>528</v>
      </c>
      <c r="E5" s="10" t="s">
        <v>296</v>
      </c>
      <c r="F5" s="10">
        <v>14</v>
      </c>
    </row>
    <row r="6" spans="1:6">
      <c r="A6" s="10">
        <v>37</v>
      </c>
      <c r="B6" s="10" t="s">
        <v>3229</v>
      </c>
      <c r="D6" s="10" t="s">
        <v>529</v>
      </c>
      <c r="E6" s="10" t="s">
        <v>2495</v>
      </c>
      <c r="F6" s="10">
        <v>20</v>
      </c>
    </row>
    <row r="7" spans="1:6">
      <c r="A7" s="10">
        <v>37</v>
      </c>
      <c r="B7" s="10" t="s">
        <v>2352</v>
      </c>
      <c r="D7" s="10" t="s">
        <v>530</v>
      </c>
      <c r="E7" s="10" t="s">
        <v>531</v>
      </c>
      <c r="F7" s="10">
        <v>22</v>
      </c>
    </row>
    <row r="8" spans="1:6">
      <c r="A8" s="10">
        <v>37</v>
      </c>
      <c r="B8" s="10" t="s">
        <v>2352</v>
      </c>
      <c r="D8" s="10" t="s">
        <v>532</v>
      </c>
      <c r="E8" s="10" t="s">
        <v>2532</v>
      </c>
      <c r="F8" s="10">
        <v>25</v>
      </c>
    </row>
    <row r="9" spans="1:6">
      <c r="A9" s="10">
        <v>37</v>
      </c>
      <c r="B9" s="10" t="s">
        <v>373</v>
      </c>
      <c r="D9" s="10" t="s">
        <v>373</v>
      </c>
      <c r="E9" s="10" t="s">
        <v>2495</v>
      </c>
      <c r="F9" s="10">
        <v>29</v>
      </c>
    </row>
    <row r="10" spans="1:6">
      <c r="A10" s="10">
        <v>37</v>
      </c>
      <c r="B10" s="10" t="s">
        <v>361</v>
      </c>
      <c r="D10" s="10" t="s">
        <v>361</v>
      </c>
      <c r="E10" s="10" t="s">
        <v>111</v>
      </c>
      <c r="F10" s="10">
        <v>30</v>
      </c>
    </row>
    <row r="11" spans="1:6">
      <c r="A11" s="10">
        <v>37</v>
      </c>
      <c r="B11" s="10" t="s">
        <v>2226</v>
      </c>
      <c r="D11" s="10" t="s">
        <v>2226</v>
      </c>
      <c r="F11" s="10">
        <v>21</v>
      </c>
    </row>
  </sheetData>
  <phoneticPr fontId="2"/>
  <pageMargins left="0.78700000000000003" right="0.78700000000000003" top="0.98399999999999999" bottom="0.98399999999999999" header="0.51200000000000001" footer="0.51200000000000001"/>
  <headerFooter alignWithMargins="0"/>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F12"/>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806</v>
      </c>
      <c r="E1" s="10" t="s">
        <v>2769</v>
      </c>
      <c r="F1" s="10" t="s">
        <v>3336</v>
      </c>
    </row>
    <row r="2" spans="1:6">
      <c r="A2" s="10">
        <v>36</v>
      </c>
      <c r="B2" s="10" t="s">
        <v>3229</v>
      </c>
      <c r="D2" s="10" t="s">
        <v>513</v>
      </c>
      <c r="E2" s="10" t="s">
        <v>514</v>
      </c>
      <c r="F2" s="10">
        <v>3</v>
      </c>
    </row>
    <row r="3" spans="1:6">
      <c r="A3" s="10">
        <v>36</v>
      </c>
      <c r="B3" s="10" t="s">
        <v>3229</v>
      </c>
      <c r="D3" s="10" t="s">
        <v>515</v>
      </c>
      <c r="E3" s="10" t="s">
        <v>516</v>
      </c>
      <c r="F3" s="10">
        <v>6</v>
      </c>
    </row>
    <row r="4" spans="1:6">
      <c r="A4" s="10">
        <v>36</v>
      </c>
      <c r="B4" s="10" t="s">
        <v>3229</v>
      </c>
      <c r="D4" s="10" t="s">
        <v>517</v>
      </c>
      <c r="E4" s="10" t="s">
        <v>518</v>
      </c>
      <c r="F4" s="10">
        <v>10</v>
      </c>
    </row>
    <row r="5" spans="1:6">
      <c r="A5" s="10">
        <v>36</v>
      </c>
      <c r="B5" s="10" t="s">
        <v>3229</v>
      </c>
      <c r="D5" s="10" t="s">
        <v>519</v>
      </c>
      <c r="E5" s="10" t="s">
        <v>2233</v>
      </c>
      <c r="F5" s="10">
        <v>14</v>
      </c>
    </row>
    <row r="6" spans="1:6">
      <c r="A6" s="10">
        <v>36</v>
      </c>
      <c r="B6" s="10" t="s">
        <v>3229</v>
      </c>
      <c r="D6" s="10" t="s">
        <v>520</v>
      </c>
      <c r="E6" s="10" t="s">
        <v>275</v>
      </c>
      <c r="F6" s="10">
        <v>16</v>
      </c>
    </row>
    <row r="7" spans="1:6">
      <c r="A7" s="10">
        <v>36</v>
      </c>
      <c r="B7" s="10" t="s">
        <v>3229</v>
      </c>
      <c r="D7" s="10" t="s">
        <v>521</v>
      </c>
      <c r="F7" s="10">
        <v>18</v>
      </c>
    </row>
    <row r="8" spans="1:6">
      <c r="A8" s="10">
        <v>36</v>
      </c>
      <c r="B8" s="10" t="s">
        <v>2352</v>
      </c>
      <c r="D8" s="10" t="s">
        <v>522</v>
      </c>
      <c r="E8" s="10" t="s">
        <v>305</v>
      </c>
      <c r="F8" s="10">
        <v>21</v>
      </c>
    </row>
    <row r="9" spans="1:6">
      <c r="A9" s="10">
        <v>36</v>
      </c>
      <c r="B9" s="10" t="s">
        <v>2352</v>
      </c>
      <c r="D9" s="10" t="s">
        <v>523</v>
      </c>
      <c r="E9" s="10" t="s">
        <v>296</v>
      </c>
      <c r="F9" s="10">
        <v>24</v>
      </c>
    </row>
    <row r="10" spans="1:6">
      <c r="A10" s="10">
        <v>36</v>
      </c>
      <c r="B10" s="10" t="s">
        <v>2352</v>
      </c>
      <c r="D10" s="10" t="s">
        <v>524</v>
      </c>
      <c r="E10" s="10" t="s">
        <v>2532</v>
      </c>
      <c r="F10" s="10">
        <v>28</v>
      </c>
    </row>
    <row r="11" spans="1:6">
      <c r="A11" s="10">
        <v>36</v>
      </c>
      <c r="B11" s="10" t="s">
        <v>844</v>
      </c>
      <c r="D11" s="10" t="s">
        <v>844</v>
      </c>
      <c r="F11" s="10">
        <v>13</v>
      </c>
    </row>
    <row r="12" spans="1:6">
      <c r="A12" s="10">
        <v>36</v>
      </c>
      <c r="B12" s="10" t="s">
        <v>2226</v>
      </c>
      <c r="D12" s="10" t="s">
        <v>2226</v>
      </c>
      <c r="F12" s="10">
        <v>32</v>
      </c>
    </row>
  </sheetData>
  <phoneticPr fontId="2"/>
  <pageMargins left="0.78700000000000003" right="0.78700000000000003" top="0.98399999999999999" bottom="0.98399999999999999" header="0.51200000000000001" footer="0.51200000000000001"/>
  <headerFooter alignWithMargins="0"/>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F7"/>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805</v>
      </c>
      <c r="E1" s="10" t="s">
        <v>2769</v>
      </c>
      <c r="F1" s="10" t="s">
        <v>3336</v>
      </c>
    </row>
    <row r="2" spans="1:6">
      <c r="A2" s="10">
        <v>35</v>
      </c>
      <c r="B2" s="10" t="s">
        <v>3229</v>
      </c>
      <c r="D2" s="10" t="s">
        <v>504</v>
      </c>
      <c r="E2" s="10" t="s">
        <v>505</v>
      </c>
      <c r="F2" s="10">
        <v>2</v>
      </c>
    </row>
    <row r="3" spans="1:6">
      <c r="A3" s="10">
        <v>35</v>
      </c>
      <c r="B3" s="10" t="s">
        <v>2352</v>
      </c>
      <c r="D3" s="10" t="s">
        <v>506</v>
      </c>
      <c r="E3" s="10" t="s">
        <v>507</v>
      </c>
      <c r="F3" s="10">
        <v>13</v>
      </c>
    </row>
    <row r="4" spans="1:6">
      <c r="A4" s="10">
        <v>35</v>
      </c>
      <c r="B4" s="10" t="s">
        <v>2352</v>
      </c>
      <c r="D4" s="10" t="s">
        <v>508</v>
      </c>
      <c r="E4" s="10" t="s">
        <v>509</v>
      </c>
      <c r="F4" s="10">
        <v>14</v>
      </c>
    </row>
    <row r="5" spans="1:6">
      <c r="A5" s="10">
        <v>35</v>
      </c>
      <c r="B5" s="10" t="s">
        <v>510</v>
      </c>
      <c r="D5" s="10" t="s">
        <v>510</v>
      </c>
      <c r="F5" s="10">
        <v>16</v>
      </c>
    </row>
    <row r="6" spans="1:6">
      <c r="A6" s="10">
        <v>35</v>
      </c>
      <c r="B6" s="10" t="s">
        <v>511</v>
      </c>
      <c r="D6" s="10" t="s">
        <v>511</v>
      </c>
      <c r="E6" s="10" t="s">
        <v>512</v>
      </c>
      <c r="F6" s="10">
        <v>22</v>
      </c>
    </row>
    <row r="7" spans="1:6">
      <c r="A7" s="10">
        <v>35</v>
      </c>
      <c r="B7" s="10" t="s">
        <v>2226</v>
      </c>
      <c r="D7" s="10" t="s">
        <v>2226</v>
      </c>
      <c r="F7" s="10">
        <v>23</v>
      </c>
    </row>
  </sheetData>
  <phoneticPr fontId="2"/>
  <pageMargins left="0.78700000000000003" right="0.78700000000000003" top="0.98399999999999999" bottom="0.98399999999999999" header="0.51200000000000001" footer="0.51200000000000001"/>
  <headerFooter alignWithMargins="0"/>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F32"/>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805</v>
      </c>
      <c r="E1" s="10" t="s">
        <v>2769</v>
      </c>
      <c r="F1" s="10" t="s">
        <v>3336</v>
      </c>
    </row>
    <row r="2" spans="1:6">
      <c r="A2" s="10">
        <v>34</v>
      </c>
      <c r="B2" s="10" t="s">
        <v>463</v>
      </c>
      <c r="D2" s="10" t="s">
        <v>463</v>
      </c>
      <c r="F2" s="10">
        <v>3</v>
      </c>
    </row>
    <row r="3" spans="1:6">
      <c r="A3" s="10">
        <v>34</v>
      </c>
      <c r="B3" s="10" t="s">
        <v>463</v>
      </c>
      <c r="D3" s="10" t="s">
        <v>464</v>
      </c>
      <c r="F3" s="10">
        <v>3</v>
      </c>
    </row>
    <row r="4" spans="1:6">
      <c r="A4" s="10">
        <v>34</v>
      </c>
      <c r="B4" s="10" t="s">
        <v>463</v>
      </c>
      <c r="D4" s="10" t="s">
        <v>465</v>
      </c>
      <c r="E4" s="10" t="s">
        <v>296</v>
      </c>
      <c r="F4" s="10">
        <v>7</v>
      </c>
    </row>
    <row r="5" spans="1:6">
      <c r="A5" s="10">
        <v>34</v>
      </c>
      <c r="B5" s="10" t="s">
        <v>463</v>
      </c>
      <c r="D5" s="10" t="s">
        <v>466</v>
      </c>
      <c r="E5" s="10" t="s">
        <v>3112</v>
      </c>
      <c r="F5" s="10">
        <v>9</v>
      </c>
    </row>
    <row r="6" spans="1:6">
      <c r="A6" s="10">
        <v>34</v>
      </c>
      <c r="B6" s="10" t="s">
        <v>463</v>
      </c>
      <c r="D6" s="10" t="s">
        <v>467</v>
      </c>
      <c r="E6" s="10" t="s">
        <v>468</v>
      </c>
      <c r="F6" s="10">
        <v>11</v>
      </c>
    </row>
    <row r="7" spans="1:6">
      <c r="A7" s="10">
        <v>34</v>
      </c>
      <c r="B7" s="10" t="s">
        <v>463</v>
      </c>
      <c r="D7" s="10" t="s">
        <v>469</v>
      </c>
      <c r="E7" s="10" t="s">
        <v>275</v>
      </c>
      <c r="F7" s="10">
        <v>13</v>
      </c>
    </row>
    <row r="8" spans="1:6">
      <c r="A8" s="10">
        <v>34</v>
      </c>
      <c r="B8" s="10" t="s">
        <v>463</v>
      </c>
      <c r="D8" s="10" t="s">
        <v>470</v>
      </c>
      <c r="E8" s="10" t="s">
        <v>2495</v>
      </c>
      <c r="F8" s="10">
        <v>15</v>
      </c>
    </row>
    <row r="9" spans="1:6">
      <c r="A9" s="10">
        <v>34</v>
      </c>
      <c r="B9" s="10" t="s">
        <v>463</v>
      </c>
      <c r="D9" s="10" t="s">
        <v>471</v>
      </c>
      <c r="E9" s="10" t="s">
        <v>472</v>
      </c>
      <c r="F9" s="10">
        <v>17</v>
      </c>
    </row>
    <row r="10" spans="1:6">
      <c r="A10" s="10">
        <v>34</v>
      </c>
      <c r="B10" s="10" t="s">
        <v>463</v>
      </c>
      <c r="D10" s="10" t="s">
        <v>473</v>
      </c>
      <c r="E10" s="10" t="s">
        <v>3736</v>
      </c>
      <c r="F10" s="10">
        <v>19</v>
      </c>
    </row>
    <row r="11" spans="1:6">
      <c r="A11" s="10">
        <v>34</v>
      </c>
      <c r="B11" s="10" t="s">
        <v>463</v>
      </c>
      <c r="D11" s="10" t="s">
        <v>474</v>
      </c>
      <c r="E11" s="10" t="s">
        <v>475</v>
      </c>
      <c r="F11" s="10">
        <v>21</v>
      </c>
    </row>
    <row r="12" spans="1:6">
      <c r="A12" s="10">
        <v>34</v>
      </c>
      <c r="B12" s="10" t="s">
        <v>463</v>
      </c>
      <c r="D12" s="10" t="s">
        <v>476</v>
      </c>
      <c r="E12" s="10" t="s">
        <v>477</v>
      </c>
      <c r="F12" s="10">
        <v>23</v>
      </c>
    </row>
    <row r="13" spans="1:6">
      <c r="A13" s="10">
        <v>34</v>
      </c>
      <c r="B13" s="10" t="s">
        <v>463</v>
      </c>
      <c r="D13" s="10" t="s">
        <v>478</v>
      </c>
      <c r="E13" s="10" t="s">
        <v>479</v>
      </c>
      <c r="F13" s="10">
        <v>33</v>
      </c>
    </row>
    <row r="14" spans="1:6">
      <c r="A14" s="10">
        <v>34</v>
      </c>
      <c r="B14" s="10" t="s">
        <v>463</v>
      </c>
      <c r="D14" s="10" t="s">
        <v>480</v>
      </c>
      <c r="E14" s="10" t="s">
        <v>3828</v>
      </c>
      <c r="F14" s="10">
        <v>36</v>
      </c>
    </row>
    <row r="15" spans="1:6">
      <c r="A15" s="10">
        <v>34</v>
      </c>
      <c r="B15" s="10" t="s">
        <v>463</v>
      </c>
      <c r="D15" s="10" t="s">
        <v>481</v>
      </c>
      <c r="E15" s="10" t="s">
        <v>332</v>
      </c>
      <c r="F15" s="10">
        <v>37</v>
      </c>
    </row>
    <row r="16" spans="1:6">
      <c r="A16" s="10">
        <v>34</v>
      </c>
      <c r="B16" s="10" t="s">
        <v>463</v>
      </c>
      <c r="D16" s="10" t="s">
        <v>482</v>
      </c>
      <c r="E16" s="10" t="s">
        <v>2993</v>
      </c>
      <c r="F16" s="10">
        <v>40</v>
      </c>
    </row>
    <row r="17" spans="1:6">
      <c r="A17" s="10">
        <v>34</v>
      </c>
      <c r="B17" s="10" t="s">
        <v>463</v>
      </c>
      <c r="D17" s="10" t="s">
        <v>483</v>
      </c>
      <c r="E17" s="10" t="s">
        <v>458</v>
      </c>
      <c r="F17" s="10">
        <v>43</v>
      </c>
    </row>
    <row r="18" spans="1:6">
      <c r="A18" s="10">
        <v>34</v>
      </c>
      <c r="B18" s="10" t="s">
        <v>463</v>
      </c>
      <c r="D18" s="10" t="s">
        <v>484</v>
      </c>
      <c r="E18" s="10" t="s">
        <v>485</v>
      </c>
      <c r="F18" s="10">
        <v>45</v>
      </c>
    </row>
    <row r="19" spans="1:6">
      <c r="A19" s="10">
        <v>34</v>
      </c>
      <c r="B19" s="10" t="s">
        <v>463</v>
      </c>
      <c r="D19" s="10" t="s">
        <v>486</v>
      </c>
      <c r="E19" s="10" t="s">
        <v>2295</v>
      </c>
      <c r="F19" s="10">
        <v>48</v>
      </c>
    </row>
    <row r="20" spans="1:6">
      <c r="A20" s="10">
        <v>34</v>
      </c>
      <c r="B20" s="10" t="s">
        <v>463</v>
      </c>
      <c r="D20" s="10" t="s">
        <v>487</v>
      </c>
      <c r="E20" s="10" t="s">
        <v>2993</v>
      </c>
      <c r="F20" s="10">
        <v>50</v>
      </c>
    </row>
    <row r="21" spans="1:6">
      <c r="A21" s="10">
        <v>34</v>
      </c>
      <c r="B21" s="10" t="s">
        <v>463</v>
      </c>
      <c r="D21" s="10" t="s">
        <v>488</v>
      </c>
      <c r="E21" s="10" t="s">
        <v>919</v>
      </c>
      <c r="F21" s="10">
        <v>59</v>
      </c>
    </row>
    <row r="22" spans="1:6">
      <c r="A22" s="10">
        <v>34</v>
      </c>
      <c r="B22" s="10" t="s">
        <v>463</v>
      </c>
      <c r="D22" s="10" t="s">
        <v>489</v>
      </c>
      <c r="E22" s="10" t="s">
        <v>2472</v>
      </c>
      <c r="F22" s="10">
        <v>63</v>
      </c>
    </row>
    <row r="23" spans="1:6">
      <c r="A23" s="10">
        <v>34</v>
      </c>
      <c r="B23" s="10" t="s">
        <v>463</v>
      </c>
      <c r="D23" s="10" t="s">
        <v>490</v>
      </c>
      <c r="E23" s="10" t="s">
        <v>989</v>
      </c>
      <c r="F23" s="10">
        <v>65</v>
      </c>
    </row>
    <row r="24" spans="1:6">
      <c r="A24" s="10">
        <v>34</v>
      </c>
      <c r="B24" s="10" t="s">
        <v>463</v>
      </c>
      <c r="D24" s="10" t="s">
        <v>491</v>
      </c>
      <c r="E24" s="10" t="s">
        <v>492</v>
      </c>
      <c r="F24" s="10">
        <v>67</v>
      </c>
    </row>
    <row r="25" spans="1:6">
      <c r="A25" s="10">
        <v>34</v>
      </c>
      <c r="B25" s="10" t="s">
        <v>463</v>
      </c>
      <c r="D25" s="10" t="s">
        <v>493</v>
      </c>
      <c r="E25" s="10" t="s">
        <v>494</v>
      </c>
      <c r="F25" s="10">
        <v>74</v>
      </c>
    </row>
    <row r="26" spans="1:6">
      <c r="A26" s="10">
        <v>34</v>
      </c>
      <c r="B26" s="10" t="s">
        <v>463</v>
      </c>
      <c r="D26" s="10" t="s">
        <v>495</v>
      </c>
      <c r="E26" s="10" t="s">
        <v>3743</v>
      </c>
      <c r="F26" s="10">
        <v>76</v>
      </c>
    </row>
    <row r="27" spans="1:6">
      <c r="A27" s="10">
        <v>34</v>
      </c>
      <c r="B27" s="10" t="s">
        <v>463</v>
      </c>
      <c r="D27" s="10" t="s">
        <v>496</v>
      </c>
      <c r="E27" s="10" t="s">
        <v>3743</v>
      </c>
      <c r="F27" s="10">
        <v>78</v>
      </c>
    </row>
    <row r="28" spans="1:6">
      <c r="A28" s="10">
        <v>34</v>
      </c>
      <c r="B28" s="10" t="s">
        <v>463</v>
      </c>
      <c r="D28" s="10" t="s">
        <v>497</v>
      </c>
      <c r="E28" s="10" t="s">
        <v>2503</v>
      </c>
      <c r="F28" s="10">
        <v>79</v>
      </c>
    </row>
    <row r="29" spans="1:6">
      <c r="A29" s="10">
        <v>34</v>
      </c>
      <c r="B29" s="10" t="s">
        <v>463</v>
      </c>
      <c r="D29" s="10" t="s">
        <v>498</v>
      </c>
      <c r="E29" s="10" t="s">
        <v>499</v>
      </c>
      <c r="F29" s="10">
        <v>82</v>
      </c>
    </row>
    <row r="30" spans="1:6">
      <c r="A30" s="10">
        <v>34</v>
      </c>
      <c r="B30" s="10" t="s">
        <v>463</v>
      </c>
      <c r="D30" s="10" t="s">
        <v>500</v>
      </c>
      <c r="E30" s="10" t="s">
        <v>501</v>
      </c>
      <c r="F30" s="10">
        <v>89</v>
      </c>
    </row>
    <row r="31" spans="1:6">
      <c r="A31" s="10">
        <v>34</v>
      </c>
      <c r="B31" s="10" t="s">
        <v>463</v>
      </c>
      <c r="D31" s="10" t="s">
        <v>423</v>
      </c>
      <c r="E31" s="10" t="s">
        <v>502</v>
      </c>
      <c r="F31" s="10">
        <v>96</v>
      </c>
    </row>
    <row r="32" spans="1:6">
      <c r="A32" s="10">
        <v>34</v>
      </c>
      <c r="B32" s="10" t="s">
        <v>463</v>
      </c>
      <c r="D32" s="10" t="s">
        <v>503</v>
      </c>
      <c r="E32" s="10" t="s">
        <v>275</v>
      </c>
      <c r="F32" s="10">
        <v>97</v>
      </c>
    </row>
  </sheetData>
  <phoneticPr fontId="2"/>
  <pageMargins left="0.78700000000000003" right="0.78700000000000003" top="0.98399999999999999" bottom="0.98399999999999999" header="0.51200000000000001" footer="0.51200000000000001"/>
  <headerFooter alignWithMargins="0"/>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F1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805</v>
      </c>
      <c r="E1" s="10" t="s">
        <v>2769</v>
      </c>
      <c r="F1" s="10" t="s">
        <v>3336</v>
      </c>
    </row>
    <row r="2" spans="1:6">
      <c r="A2" s="10">
        <v>33</v>
      </c>
      <c r="B2" s="10" t="s">
        <v>3229</v>
      </c>
      <c r="D2" s="10" t="s">
        <v>3229</v>
      </c>
      <c r="F2" s="10">
        <v>2</v>
      </c>
    </row>
    <row r="3" spans="1:6">
      <c r="A3" s="10">
        <v>33</v>
      </c>
      <c r="B3" s="10" t="s">
        <v>3229</v>
      </c>
      <c r="D3" s="10" t="s">
        <v>450</v>
      </c>
      <c r="E3" s="10" t="s">
        <v>3169</v>
      </c>
      <c r="F3" s="10">
        <v>3</v>
      </c>
    </row>
    <row r="4" spans="1:6">
      <c r="A4" s="10">
        <v>33</v>
      </c>
      <c r="B4" s="10" t="s">
        <v>3229</v>
      </c>
      <c r="D4" s="10" t="s">
        <v>451</v>
      </c>
      <c r="E4" s="10" t="s">
        <v>919</v>
      </c>
      <c r="F4" s="10">
        <v>10</v>
      </c>
    </row>
    <row r="5" spans="1:6">
      <c r="A5" s="10">
        <v>33</v>
      </c>
      <c r="B5" s="10" t="s">
        <v>874</v>
      </c>
      <c r="D5" s="10" t="s">
        <v>452</v>
      </c>
      <c r="F5" s="10">
        <v>16</v>
      </c>
    </row>
    <row r="6" spans="1:6">
      <c r="A6" s="10">
        <v>33</v>
      </c>
      <c r="B6" s="10" t="s">
        <v>874</v>
      </c>
      <c r="D6" s="10" t="s">
        <v>453</v>
      </c>
    </row>
    <row r="7" spans="1:6">
      <c r="A7" s="10">
        <v>33</v>
      </c>
      <c r="B7" s="10" t="s">
        <v>874</v>
      </c>
      <c r="D7" s="10" t="s">
        <v>454</v>
      </c>
      <c r="E7" s="10" t="s">
        <v>1315</v>
      </c>
      <c r="F7" s="10">
        <v>18</v>
      </c>
    </row>
    <row r="8" spans="1:6">
      <c r="A8" s="10">
        <v>33</v>
      </c>
      <c r="B8" s="10" t="s">
        <v>874</v>
      </c>
      <c r="D8" s="10" t="s">
        <v>455</v>
      </c>
      <c r="E8" s="10" t="s">
        <v>1312</v>
      </c>
      <c r="F8" s="10">
        <v>19</v>
      </c>
    </row>
    <row r="9" spans="1:6">
      <c r="A9" s="10">
        <v>33</v>
      </c>
      <c r="B9" s="10" t="s">
        <v>874</v>
      </c>
      <c r="D9" s="10" t="s">
        <v>456</v>
      </c>
      <c r="E9" s="10" t="s">
        <v>332</v>
      </c>
      <c r="F9" s="10">
        <v>20</v>
      </c>
    </row>
    <row r="10" spans="1:6">
      <c r="A10" s="10">
        <v>33</v>
      </c>
      <c r="B10" s="10" t="s">
        <v>874</v>
      </c>
      <c r="D10" s="10" t="s">
        <v>457</v>
      </c>
      <c r="E10" s="10" t="s">
        <v>458</v>
      </c>
      <c r="F10" s="10">
        <v>22</v>
      </c>
    </row>
    <row r="11" spans="1:6">
      <c r="A11" s="10">
        <v>33</v>
      </c>
      <c r="B11" s="10" t="s">
        <v>874</v>
      </c>
      <c r="D11" s="10" t="s">
        <v>459</v>
      </c>
      <c r="E11" s="10" t="s">
        <v>989</v>
      </c>
      <c r="F11" s="10">
        <v>24</v>
      </c>
    </row>
    <row r="12" spans="1:6">
      <c r="A12" s="10">
        <v>33</v>
      </c>
      <c r="B12" s="10" t="s">
        <v>460</v>
      </c>
      <c r="D12" s="10" t="s">
        <v>461</v>
      </c>
      <c r="F12" s="10">
        <v>25</v>
      </c>
    </row>
    <row r="13" spans="1:6">
      <c r="A13" s="10">
        <v>33</v>
      </c>
      <c r="B13" s="10" t="s">
        <v>460</v>
      </c>
      <c r="D13" s="10" t="s">
        <v>462</v>
      </c>
    </row>
    <row r="14" spans="1:6">
      <c r="A14" s="10">
        <v>33</v>
      </c>
      <c r="B14" s="10" t="s">
        <v>2339</v>
      </c>
      <c r="D14" s="10" t="s">
        <v>2339</v>
      </c>
      <c r="F14" s="10">
        <v>26</v>
      </c>
    </row>
    <row r="15" spans="1:6">
      <c r="A15" s="10">
        <v>33</v>
      </c>
      <c r="B15" s="10" t="s">
        <v>2226</v>
      </c>
      <c r="D15" s="10" t="s">
        <v>2226</v>
      </c>
      <c r="F15" s="10">
        <v>15</v>
      </c>
    </row>
  </sheetData>
  <phoneticPr fontId="2"/>
  <pageMargins left="0.78700000000000003" right="0.78700000000000003" top="0.98399999999999999" bottom="0.98399999999999999" header="0.51200000000000001" footer="0.51200000000000001"/>
  <headerFooter alignWithMargins="0"/>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F10"/>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3535</v>
      </c>
      <c r="E1" s="10" t="s">
        <v>2769</v>
      </c>
      <c r="F1" s="10" t="s">
        <v>3336</v>
      </c>
    </row>
    <row r="2" spans="1:6">
      <c r="A2" s="10">
        <v>32</v>
      </c>
      <c r="B2" s="10" t="s">
        <v>3229</v>
      </c>
      <c r="D2" s="10" t="s">
        <v>441</v>
      </c>
      <c r="E2" s="10" t="s">
        <v>275</v>
      </c>
      <c r="F2" s="10">
        <v>3</v>
      </c>
    </row>
    <row r="3" spans="1:6">
      <c r="A3" s="10">
        <v>32</v>
      </c>
      <c r="B3" s="10" t="s">
        <v>3229</v>
      </c>
      <c r="D3" s="10" t="s">
        <v>442</v>
      </c>
      <c r="E3" s="10" t="s">
        <v>3169</v>
      </c>
      <c r="F3" s="10">
        <v>6</v>
      </c>
    </row>
    <row r="4" spans="1:6">
      <c r="A4" s="10">
        <v>32</v>
      </c>
      <c r="B4" s="10" t="s">
        <v>3229</v>
      </c>
      <c r="D4" s="10" t="s">
        <v>443</v>
      </c>
      <c r="E4" s="10" t="s">
        <v>1234</v>
      </c>
      <c r="F4" s="10">
        <v>12</v>
      </c>
    </row>
    <row r="5" spans="1:6">
      <c r="A5" s="10">
        <v>32</v>
      </c>
      <c r="B5" s="10" t="s">
        <v>3229</v>
      </c>
      <c r="D5" s="10" t="s">
        <v>444</v>
      </c>
      <c r="E5" s="10" t="s">
        <v>2495</v>
      </c>
      <c r="F5" s="10">
        <v>17</v>
      </c>
    </row>
    <row r="6" spans="1:6">
      <c r="A6" s="10">
        <v>32</v>
      </c>
      <c r="B6" s="10" t="s">
        <v>3229</v>
      </c>
      <c r="D6" s="10" t="s">
        <v>445</v>
      </c>
      <c r="E6" s="10" t="s">
        <v>446</v>
      </c>
      <c r="F6" s="10">
        <v>19</v>
      </c>
    </row>
    <row r="7" spans="1:6">
      <c r="A7" s="10">
        <v>32</v>
      </c>
      <c r="B7" s="10" t="s">
        <v>3229</v>
      </c>
      <c r="D7" s="10" t="s">
        <v>447</v>
      </c>
      <c r="E7" s="10" t="s">
        <v>430</v>
      </c>
      <c r="F7" s="10">
        <v>21</v>
      </c>
    </row>
    <row r="8" spans="1:6">
      <c r="A8" s="10">
        <v>32</v>
      </c>
      <c r="B8" s="10" t="s">
        <v>448</v>
      </c>
      <c r="D8" s="10" t="s">
        <v>449</v>
      </c>
      <c r="F8" s="10">
        <v>27</v>
      </c>
    </row>
    <row r="9" spans="1:6">
      <c r="A9" s="10">
        <v>32</v>
      </c>
      <c r="B9" s="10" t="s">
        <v>844</v>
      </c>
      <c r="D9" s="10" t="s">
        <v>844</v>
      </c>
      <c r="F9" s="10">
        <v>31</v>
      </c>
    </row>
    <row r="10" spans="1:6">
      <c r="A10" s="10">
        <v>32</v>
      </c>
      <c r="B10" s="10" t="s">
        <v>2226</v>
      </c>
      <c r="D10" s="10" t="s">
        <v>2226</v>
      </c>
      <c r="F10" s="10">
        <v>32</v>
      </c>
    </row>
  </sheetData>
  <phoneticPr fontId="2"/>
  <pageMargins left="0.78700000000000003" right="0.78700000000000003" top="0.98399999999999999" bottom="0.98399999999999999" header="0.51200000000000001" footer="0.51200000000000001"/>
  <headerFooter alignWithMargins="0"/>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F13"/>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804</v>
      </c>
      <c r="E1" s="10" t="s">
        <v>2769</v>
      </c>
      <c r="F1" s="10" t="s">
        <v>3336</v>
      </c>
    </row>
    <row r="2" spans="1:6">
      <c r="A2" s="10">
        <v>31</v>
      </c>
      <c r="B2" s="10" t="s">
        <v>3229</v>
      </c>
      <c r="D2" s="10" t="s">
        <v>427</v>
      </c>
      <c r="E2" s="10" t="s">
        <v>428</v>
      </c>
      <c r="F2" s="10">
        <v>3</v>
      </c>
    </row>
    <row r="3" spans="1:6">
      <c r="A3" s="10">
        <v>31</v>
      </c>
      <c r="B3" s="10" t="s">
        <v>3229</v>
      </c>
      <c r="D3" s="10" t="s">
        <v>429</v>
      </c>
      <c r="E3" s="10" t="s">
        <v>430</v>
      </c>
      <c r="F3" s="10">
        <v>7</v>
      </c>
    </row>
    <row r="4" spans="1:6">
      <c r="A4" s="10">
        <v>31</v>
      </c>
      <c r="B4" s="10" t="s">
        <v>3229</v>
      </c>
      <c r="D4" s="10" t="s">
        <v>431</v>
      </c>
      <c r="E4" s="10" t="s">
        <v>432</v>
      </c>
      <c r="F4" s="10">
        <v>8</v>
      </c>
    </row>
    <row r="5" spans="1:6">
      <c r="A5" s="10">
        <v>31</v>
      </c>
      <c r="B5" s="10" t="s">
        <v>3229</v>
      </c>
      <c r="D5" s="10" t="s">
        <v>433</v>
      </c>
      <c r="E5" s="10" t="s">
        <v>2532</v>
      </c>
      <c r="F5" s="10">
        <v>10</v>
      </c>
    </row>
    <row r="6" spans="1:6">
      <c r="A6" s="10">
        <v>31</v>
      </c>
      <c r="B6" s="10" t="s">
        <v>3229</v>
      </c>
      <c r="D6" s="10" t="s">
        <v>434</v>
      </c>
      <c r="E6" s="10" t="s">
        <v>3169</v>
      </c>
      <c r="F6" s="10">
        <v>12</v>
      </c>
    </row>
    <row r="7" spans="1:6">
      <c r="A7" s="10">
        <v>31</v>
      </c>
      <c r="B7" s="10" t="s">
        <v>2352</v>
      </c>
      <c r="D7" s="10" t="s">
        <v>435</v>
      </c>
      <c r="E7" s="10" t="s">
        <v>989</v>
      </c>
      <c r="F7" s="10">
        <v>22</v>
      </c>
    </row>
    <row r="8" spans="1:6">
      <c r="A8" s="10">
        <v>31</v>
      </c>
      <c r="B8" s="10" t="s">
        <v>2352</v>
      </c>
      <c r="D8" s="10" t="s">
        <v>436</v>
      </c>
      <c r="E8" s="10" t="s">
        <v>2259</v>
      </c>
      <c r="F8" s="10">
        <v>24</v>
      </c>
    </row>
    <row r="9" spans="1:6">
      <c r="A9" s="10">
        <v>31</v>
      </c>
      <c r="B9" s="10" t="s">
        <v>2352</v>
      </c>
      <c r="D9" s="10" t="s">
        <v>437</v>
      </c>
      <c r="E9" s="10" t="s">
        <v>70</v>
      </c>
      <c r="F9" s="10">
        <v>26</v>
      </c>
    </row>
    <row r="10" spans="1:6">
      <c r="A10" s="10">
        <v>31</v>
      </c>
      <c r="B10" s="10" t="s">
        <v>2352</v>
      </c>
      <c r="D10" s="10" t="s">
        <v>438</v>
      </c>
      <c r="E10" s="10" t="s">
        <v>3921</v>
      </c>
      <c r="F10" s="10">
        <v>28</v>
      </c>
    </row>
    <row r="11" spans="1:6">
      <c r="A11" s="10">
        <v>31</v>
      </c>
      <c r="B11" s="10" t="s">
        <v>2352</v>
      </c>
      <c r="D11" s="10" t="s">
        <v>439</v>
      </c>
      <c r="E11" s="10" t="s">
        <v>2503</v>
      </c>
      <c r="F11" s="10">
        <v>29</v>
      </c>
    </row>
    <row r="12" spans="1:6">
      <c r="A12" s="10">
        <v>31</v>
      </c>
      <c r="B12" s="10" t="s">
        <v>440</v>
      </c>
      <c r="D12" s="10" t="s">
        <v>440</v>
      </c>
      <c r="F12" s="10">
        <v>30</v>
      </c>
    </row>
    <row r="13" spans="1:6">
      <c r="A13" s="10">
        <v>31</v>
      </c>
      <c r="B13" s="10" t="s">
        <v>2226</v>
      </c>
      <c r="D13" s="10" t="s">
        <v>2226</v>
      </c>
      <c r="F13" s="10">
        <v>31</v>
      </c>
    </row>
  </sheetData>
  <phoneticPr fontId="2"/>
  <pageMargins left="0.78700000000000003" right="0.78700000000000003" top="0.98399999999999999" bottom="0.98399999999999999" header="0.51200000000000001" footer="0.51200000000000001"/>
  <headerFooter alignWithMargins="0"/>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F31"/>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803</v>
      </c>
      <c r="E1" s="10" t="s">
        <v>2769</v>
      </c>
      <c r="F1" s="10" t="s">
        <v>3336</v>
      </c>
    </row>
    <row r="2" spans="1:6">
      <c r="A2" s="10">
        <v>30</v>
      </c>
      <c r="B2" s="10" t="s">
        <v>393</v>
      </c>
      <c r="D2" s="10" t="s">
        <v>393</v>
      </c>
      <c r="F2" s="10">
        <v>3</v>
      </c>
    </row>
    <row r="3" spans="1:6">
      <c r="A3" s="10">
        <v>30</v>
      </c>
      <c r="B3" s="10" t="s">
        <v>393</v>
      </c>
      <c r="D3" s="10" t="s">
        <v>394</v>
      </c>
      <c r="F3" s="10">
        <v>3</v>
      </c>
    </row>
    <row r="4" spans="1:6">
      <c r="A4" s="10">
        <v>30</v>
      </c>
      <c r="B4" s="10" t="s">
        <v>393</v>
      </c>
      <c r="D4" s="10" t="s">
        <v>395</v>
      </c>
      <c r="E4" s="10" t="s">
        <v>396</v>
      </c>
      <c r="F4" s="10">
        <v>5</v>
      </c>
    </row>
    <row r="5" spans="1:6">
      <c r="A5" s="10">
        <v>30</v>
      </c>
      <c r="B5" s="10" t="s">
        <v>393</v>
      </c>
      <c r="D5" s="10" t="s">
        <v>397</v>
      </c>
      <c r="E5" s="10" t="s">
        <v>398</v>
      </c>
      <c r="F5" s="10">
        <v>11</v>
      </c>
    </row>
    <row r="6" spans="1:6">
      <c r="A6" s="10">
        <v>30</v>
      </c>
      <c r="B6" s="10" t="s">
        <v>393</v>
      </c>
      <c r="D6" s="10" t="s">
        <v>399</v>
      </c>
      <c r="E6" s="10" t="s">
        <v>3907</v>
      </c>
      <c r="F6" s="10">
        <v>15</v>
      </c>
    </row>
    <row r="7" spans="1:6">
      <c r="A7" s="10">
        <v>30</v>
      </c>
      <c r="B7" s="10" t="s">
        <v>393</v>
      </c>
      <c r="D7" s="10" t="s">
        <v>400</v>
      </c>
      <c r="E7" s="10" t="s">
        <v>285</v>
      </c>
      <c r="F7" s="10">
        <v>19</v>
      </c>
    </row>
    <row r="8" spans="1:6">
      <c r="A8" s="10">
        <v>30</v>
      </c>
      <c r="B8" s="10" t="s">
        <v>393</v>
      </c>
      <c r="D8" s="10" t="s">
        <v>401</v>
      </c>
      <c r="E8" s="10" t="s">
        <v>3736</v>
      </c>
      <c r="F8" s="10">
        <v>21</v>
      </c>
    </row>
    <row r="9" spans="1:6">
      <c r="A9" s="10">
        <v>30</v>
      </c>
      <c r="B9" s="10" t="s">
        <v>393</v>
      </c>
      <c r="D9" s="10" t="s">
        <v>402</v>
      </c>
      <c r="E9" s="10" t="s">
        <v>2495</v>
      </c>
      <c r="F9" s="10">
        <v>23</v>
      </c>
    </row>
    <row r="10" spans="1:6">
      <c r="A10" s="10">
        <v>30</v>
      </c>
      <c r="B10" s="10" t="s">
        <v>393</v>
      </c>
      <c r="D10" s="10" t="s">
        <v>403</v>
      </c>
      <c r="E10" s="10" t="s">
        <v>2532</v>
      </c>
      <c r="F10" s="10">
        <v>25</v>
      </c>
    </row>
    <row r="11" spans="1:6">
      <c r="A11" s="10">
        <v>30</v>
      </c>
      <c r="B11" s="10" t="s">
        <v>393</v>
      </c>
      <c r="D11" s="10" t="s">
        <v>404</v>
      </c>
      <c r="E11" s="10" t="s">
        <v>3743</v>
      </c>
      <c r="F11" s="10">
        <v>26</v>
      </c>
    </row>
    <row r="12" spans="1:6">
      <c r="A12" s="10">
        <v>30</v>
      </c>
      <c r="B12" s="10" t="s">
        <v>393</v>
      </c>
      <c r="D12" s="10" t="s">
        <v>405</v>
      </c>
      <c r="E12" s="10" t="s">
        <v>3722</v>
      </c>
      <c r="F12" s="10">
        <v>28</v>
      </c>
    </row>
    <row r="13" spans="1:6">
      <c r="A13" s="10">
        <v>30</v>
      </c>
      <c r="B13" s="10" t="s">
        <v>393</v>
      </c>
      <c r="D13" s="10" t="s">
        <v>406</v>
      </c>
      <c r="E13" s="10" t="s">
        <v>407</v>
      </c>
      <c r="F13" s="10">
        <v>30</v>
      </c>
    </row>
    <row r="14" spans="1:6">
      <c r="A14" s="10">
        <v>30</v>
      </c>
      <c r="B14" s="10" t="s">
        <v>393</v>
      </c>
      <c r="D14" s="10" t="s">
        <v>408</v>
      </c>
      <c r="E14" s="10" t="s">
        <v>3157</v>
      </c>
      <c r="F14" s="10">
        <v>32</v>
      </c>
    </row>
    <row r="15" spans="1:6">
      <c r="A15" s="10">
        <v>30</v>
      </c>
      <c r="B15" s="10" t="s">
        <v>393</v>
      </c>
      <c r="D15" s="10" t="s">
        <v>409</v>
      </c>
      <c r="E15" s="10" t="s">
        <v>2503</v>
      </c>
      <c r="F15" s="10">
        <v>34</v>
      </c>
    </row>
    <row r="16" spans="1:6">
      <c r="A16" s="10">
        <v>30</v>
      </c>
      <c r="B16" s="10" t="s">
        <v>393</v>
      </c>
      <c r="D16" s="10" t="s">
        <v>410</v>
      </c>
      <c r="E16" s="10" t="s">
        <v>3713</v>
      </c>
      <c r="F16" s="10">
        <v>35</v>
      </c>
    </row>
    <row r="17" spans="1:6">
      <c r="A17" s="10">
        <v>30</v>
      </c>
      <c r="B17" s="10" t="s">
        <v>393</v>
      </c>
      <c r="D17" s="10" t="s">
        <v>411</v>
      </c>
      <c r="E17" s="10" t="s">
        <v>919</v>
      </c>
      <c r="F17" s="10">
        <v>37</v>
      </c>
    </row>
    <row r="18" spans="1:6">
      <c r="A18" s="10">
        <v>30</v>
      </c>
      <c r="B18" s="10" t="s">
        <v>393</v>
      </c>
      <c r="D18" s="10" t="s">
        <v>412</v>
      </c>
      <c r="E18" s="10" t="s">
        <v>413</v>
      </c>
      <c r="F18" s="10">
        <v>39</v>
      </c>
    </row>
    <row r="19" spans="1:6">
      <c r="A19" s="10">
        <v>30</v>
      </c>
      <c r="B19" s="10" t="s">
        <v>393</v>
      </c>
      <c r="D19" s="10" t="s">
        <v>414</v>
      </c>
      <c r="E19" s="10" t="s">
        <v>415</v>
      </c>
      <c r="F19" s="10">
        <v>41</v>
      </c>
    </row>
    <row r="20" spans="1:6">
      <c r="A20" s="10">
        <v>30</v>
      </c>
      <c r="B20" s="10" t="s">
        <v>393</v>
      </c>
      <c r="C20" s="10" t="s">
        <v>2088</v>
      </c>
      <c r="D20" s="10" t="s">
        <v>416</v>
      </c>
      <c r="F20" s="10">
        <v>46</v>
      </c>
    </row>
    <row r="21" spans="1:6">
      <c r="A21" s="10">
        <v>30</v>
      </c>
      <c r="B21" s="10" t="s">
        <v>393</v>
      </c>
      <c r="C21" s="10" t="s">
        <v>2088</v>
      </c>
      <c r="D21" s="10" t="s">
        <v>417</v>
      </c>
      <c r="F21" s="10">
        <v>48</v>
      </c>
    </row>
    <row r="22" spans="1:6">
      <c r="A22" s="10">
        <v>30</v>
      </c>
      <c r="B22" s="10" t="s">
        <v>393</v>
      </c>
      <c r="C22" s="10" t="s">
        <v>923</v>
      </c>
      <c r="D22" s="10" t="s">
        <v>418</v>
      </c>
      <c r="F22" s="10">
        <v>51</v>
      </c>
    </row>
    <row r="23" spans="1:6">
      <c r="A23" s="10">
        <v>30</v>
      </c>
      <c r="B23" s="10" t="s">
        <v>393</v>
      </c>
      <c r="C23" s="10" t="s">
        <v>923</v>
      </c>
      <c r="D23" s="10" t="s">
        <v>419</v>
      </c>
      <c r="F23" s="10">
        <v>52</v>
      </c>
    </row>
    <row r="24" spans="1:6">
      <c r="A24" s="10">
        <v>30</v>
      </c>
      <c r="B24" s="10" t="s">
        <v>393</v>
      </c>
      <c r="C24" s="10" t="s">
        <v>923</v>
      </c>
      <c r="D24" s="10" t="s">
        <v>420</v>
      </c>
      <c r="F24" s="10">
        <v>53</v>
      </c>
    </row>
    <row r="25" spans="1:6">
      <c r="A25" s="10">
        <v>30</v>
      </c>
      <c r="B25" s="10" t="s">
        <v>393</v>
      </c>
      <c r="C25" s="10" t="s">
        <v>923</v>
      </c>
      <c r="D25" s="10" t="s">
        <v>421</v>
      </c>
      <c r="F25" s="10">
        <v>54</v>
      </c>
    </row>
    <row r="26" spans="1:6">
      <c r="A26" s="10">
        <v>30</v>
      </c>
      <c r="B26" s="10" t="s">
        <v>393</v>
      </c>
      <c r="C26" s="10" t="s">
        <v>923</v>
      </c>
      <c r="D26" s="10" t="s">
        <v>422</v>
      </c>
      <c r="F26" s="10">
        <v>56</v>
      </c>
    </row>
    <row r="27" spans="1:6">
      <c r="A27" s="10">
        <v>30</v>
      </c>
      <c r="B27" s="10" t="s">
        <v>393</v>
      </c>
      <c r="D27" s="10" t="s">
        <v>423</v>
      </c>
      <c r="E27" s="10" t="s">
        <v>2503</v>
      </c>
      <c r="F27" s="10">
        <v>58</v>
      </c>
    </row>
    <row r="28" spans="1:6">
      <c r="A28" s="10">
        <v>30</v>
      </c>
      <c r="B28" s="10" t="s">
        <v>393</v>
      </c>
      <c r="D28" s="10" t="s">
        <v>424</v>
      </c>
      <c r="E28" s="10" t="s">
        <v>2495</v>
      </c>
      <c r="F28" s="10">
        <v>60</v>
      </c>
    </row>
    <row r="29" spans="1:6">
      <c r="A29" s="10">
        <v>30</v>
      </c>
      <c r="B29" s="10" t="s">
        <v>2352</v>
      </c>
      <c r="D29" s="10" t="s">
        <v>425</v>
      </c>
      <c r="E29" s="10" t="s">
        <v>3722</v>
      </c>
      <c r="F29" s="10">
        <v>61</v>
      </c>
    </row>
    <row r="30" spans="1:6">
      <c r="A30" s="10">
        <v>30</v>
      </c>
      <c r="B30" s="10" t="s">
        <v>2352</v>
      </c>
      <c r="D30" s="10" t="s">
        <v>426</v>
      </c>
      <c r="E30" s="10" t="s">
        <v>2295</v>
      </c>
      <c r="F30" s="10">
        <v>62</v>
      </c>
    </row>
    <row r="31" spans="1:6">
      <c r="A31" s="10">
        <v>30</v>
      </c>
      <c r="B31" s="10" t="s">
        <v>2226</v>
      </c>
      <c r="D31" s="10" t="s">
        <v>2226</v>
      </c>
      <c r="F31" s="10">
        <v>64</v>
      </c>
    </row>
  </sheetData>
  <phoneticPr fontId="2"/>
  <pageMargins left="0.78700000000000003" right="0.78700000000000003" top="0.98399999999999999" bottom="0.98399999999999999" header="0.51200000000000001" footer="0.51200000000000001"/>
  <headerFooter alignWithMargins="0"/>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F8"/>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803</v>
      </c>
      <c r="E1" s="10" t="s">
        <v>2769</v>
      </c>
      <c r="F1" s="10" t="s">
        <v>3336</v>
      </c>
    </row>
    <row r="2" spans="1:6">
      <c r="A2" s="10">
        <v>29</v>
      </c>
      <c r="B2" s="10" t="s">
        <v>3229</v>
      </c>
      <c r="D2" s="10" t="s">
        <v>388</v>
      </c>
      <c r="E2" s="10" t="s">
        <v>3169</v>
      </c>
      <c r="F2" s="10">
        <v>3</v>
      </c>
    </row>
    <row r="3" spans="1:6">
      <c r="A3" s="10">
        <v>29</v>
      </c>
      <c r="B3" s="10" t="s">
        <v>3229</v>
      </c>
      <c r="D3" s="10" t="s">
        <v>389</v>
      </c>
    </row>
    <row r="4" spans="1:6">
      <c r="A4" s="10">
        <v>29</v>
      </c>
      <c r="B4" s="10" t="s">
        <v>3229</v>
      </c>
      <c r="D4" s="10" t="s">
        <v>390</v>
      </c>
      <c r="E4" s="10" t="s">
        <v>3828</v>
      </c>
      <c r="F4" s="10">
        <v>12</v>
      </c>
    </row>
    <row r="5" spans="1:6">
      <c r="A5" s="10">
        <v>29</v>
      </c>
      <c r="B5" s="10" t="s">
        <v>3229</v>
      </c>
      <c r="D5" s="10" t="s">
        <v>391</v>
      </c>
      <c r="E5" s="10" t="s">
        <v>919</v>
      </c>
      <c r="F5" s="10">
        <v>16</v>
      </c>
    </row>
    <row r="6" spans="1:6">
      <c r="A6" s="10">
        <v>29</v>
      </c>
      <c r="B6" s="10" t="s">
        <v>3229</v>
      </c>
      <c r="D6" s="10" t="s">
        <v>392</v>
      </c>
      <c r="E6" s="10" t="s">
        <v>2503</v>
      </c>
      <c r="F6" s="10">
        <v>18</v>
      </c>
    </row>
    <row r="7" spans="1:6">
      <c r="A7" s="10">
        <v>29</v>
      </c>
      <c r="B7" s="10" t="s">
        <v>818</v>
      </c>
      <c r="D7" s="10" t="s">
        <v>818</v>
      </c>
      <c r="E7" s="10" t="s">
        <v>2495</v>
      </c>
      <c r="F7" s="10">
        <v>19</v>
      </c>
    </row>
    <row r="8" spans="1:6">
      <c r="A8" s="10">
        <v>29</v>
      </c>
      <c r="B8" s="10" t="s">
        <v>2226</v>
      </c>
      <c r="D8" s="10" t="s">
        <v>2226</v>
      </c>
      <c r="F8" s="10">
        <v>20</v>
      </c>
    </row>
  </sheetData>
  <phoneticPr fontId="2"/>
  <pageMargins left="0.78700000000000003" right="0.78700000000000003" top="0.98399999999999999" bottom="0.98399999999999999" header="0.51200000000000001" footer="0.51200000000000001"/>
  <headerFooter alignWithMargins="0"/>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F12"/>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803</v>
      </c>
      <c r="E1" s="10" t="s">
        <v>2769</v>
      </c>
      <c r="F1" s="10" t="s">
        <v>3336</v>
      </c>
    </row>
    <row r="2" spans="1:6">
      <c r="A2" s="10">
        <v>28</v>
      </c>
      <c r="B2" s="10" t="s">
        <v>3229</v>
      </c>
      <c r="D2" s="10" t="s">
        <v>379</v>
      </c>
      <c r="E2" s="10" t="s">
        <v>275</v>
      </c>
      <c r="F2" s="10">
        <v>3</v>
      </c>
    </row>
    <row r="3" spans="1:6">
      <c r="A3" s="10">
        <v>28</v>
      </c>
      <c r="B3" s="10" t="s">
        <v>3229</v>
      </c>
      <c r="D3" s="10" t="s">
        <v>380</v>
      </c>
      <c r="E3" s="10" t="s">
        <v>3828</v>
      </c>
      <c r="F3" s="10">
        <v>4</v>
      </c>
    </row>
    <row r="4" spans="1:6">
      <c r="A4" s="10">
        <v>28</v>
      </c>
      <c r="B4" s="10" t="s">
        <v>3229</v>
      </c>
      <c r="D4" s="10" t="s">
        <v>381</v>
      </c>
      <c r="E4" s="10" t="s">
        <v>989</v>
      </c>
      <c r="F4" s="10">
        <v>10</v>
      </c>
    </row>
    <row r="5" spans="1:6">
      <c r="A5" s="10">
        <v>28</v>
      </c>
      <c r="B5" s="10" t="s">
        <v>3229</v>
      </c>
      <c r="D5" s="10" t="s">
        <v>382</v>
      </c>
      <c r="E5" s="10" t="s">
        <v>3169</v>
      </c>
      <c r="F5" s="10">
        <v>13</v>
      </c>
    </row>
    <row r="6" spans="1:6">
      <c r="A6" s="10">
        <v>28</v>
      </c>
      <c r="B6" s="10" t="s">
        <v>3229</v>
      </c>
      <c r="D6" s="10" t="s">
        <v>383</v>
      </c>
      <c r="E6" s="10" t="s">
        <v>384</v>
      </c>
      <c r="F6" s="10">
        <v>18</v>
      </c>
    </row>
    <row r="7" spans="1:6">
      <c r="A7" s="10">
        <v>28</v>
      </c>
      <c r="B7" s="10" t="s">
        <v>3229</v>
      </c>
      <c r="D7" s="10" t="s">
        <v>357</v>
      </c>
      <c r="E7" s="10" t="s">
        <v>2503</v>
      </c>
      <c r="F7" s="10">
        <v>22</v>
      </c>
    </row>
    <row r="8" spans="1:6">
      <c r="A8" s="10">
        <v>28</v>
      </c>
      <c r="B8" s="10" t="s">
        <v>2352</v>
      </c>
      <c r="D8" s="10" t="s">
        <v>385</v>
      </c>
      <c r="E8" s="10" t="s">
        <v>285</v>
      </c>
      <c r="F8" s="10">
        <v>26</v>
      </c>
    </row>
    <row r="9" spans="1:6">
      <c r="A9" s="10">
        <v>28</v>
      </c>
      <c r="B9" s="10" t="s">
        <v>2352</v>
      </c>
      <c r="D9" s="10" t="s">
        <v>1356</v>
      </c>
      <c r="E9" s="10" t="s">
        <v>332</v>
      </c>
      <c r="F9" s="10">
        <v>29</v>
      </c>
    </row>
    <row r="10" spans="1:6">
      <c r="A10" s="10">
        <v>28</v>
      </c>
      <c r="B10" s="10" t="s">
        <v>386</v>
      </c>
      <c r="D10" s="10" t="s">
        <v>386</v>
      </c>
      <c r="E10" s="10" t="s">
        <v>3157</v>
      </c>
      <c r="F10" s="10">
        <v>30</v>
      </c>
    </row>
    <row r="11" spans="1:6">
      <c r="A11" s="10">
        <v>28</v>
      </c>
      <c r="B11" s="10" t="s">
        <v>387</v>
      </c>
      <c r="D11" s="10" t="s">
        <v>387</v>
      </c>
      <c r="E11" s="10" t="s">
        <v>919</v>
      </c>
      <c r="F11" s="10">
        <v>35</v>
      </c>
    </row>
    <row r="12" spans="1:6">
      <c r="A12" s="10">
        <v>28</v>
      </c>
      <c r="B12" s="10" t="s">
        <v>2226</v>
      </c>
      <c r="D12" s="10" t="s">
        <v>2226</v>
      </c>
      <c r="F12" s="10">
        <v>37</v>
      </c>
    </row>
  </sheetData>
  <phoneticPr fontId="2"/>
  <pageMargins left="0.78700000000000003" right="0.78700000000000003" top="0.98399999999999999" bottom="0.98399999999999999" header="0.51200000000000001" footer="0.5120000000000000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zoomScaleNormal="100" workbookViewId="0"/>
  </sheetViews>
  <sheetFormatPr defaultColWidth="8.75" defaultRowHeight="13.5"/>
  <cols>
    <col min="2" max="2" width="18.625" customWidth="1"/>
    <col min="3" max="3" width="18.5" customWidth="1"/>
    <col min="4" max="4" width="75.375" customWidth="1"/>
    <col min="5" max="5" width="19.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c r="A1" t="s">
        <v>3939</v>
      </c>
      <c r="B1" t="s">
        <v>2369</v>
      </c>
      <c r="C1" t="s">
        <v>4705</v>
      </c>
      <c r="D1" t="s">
        <v>250</v>
      </c>
      <c r="E1" t="s">
        <v>2769</v>
      </c>
      <c r="F1" t="s">
        <v>2374</v>
      </c>
    </row>
    <row r="2" spans="1:6" ht="18.75">
      <c r="A2">
        <v>187</v>
      </c>
      <c r="B2" t="s">
        <v>5051</v>
      </c>
      <c r="D2" t="s">
        <v>5496</v>
      </c>
      <c r="E2" s="25" t="s">
        <v>4708</v>
      </c>
      <c r="F2" s="25">
        <v>3</v>
      </c>
    </row>
    <row r="3" spans="1:6" ht="18.75">
      <c r="A3">
        <v>187</v>
      </c>
      <c r="B3" t="s">
        <v>5051</v>
      </c>
      <c r="D3" t="s">
        <v>5499</v>
      </c>
      <c r="E3" t="s">
        <v>5373</v>
      </c>
      <c r="F3" s="25">
        <v>4</v>
      </c>
    </row>
    <row r="4" spans="1:6" ht="18.75">
      <c r="A4">
        <v>187</v>
      </c>
      <c r="B4" t="s">
        <v>5051</v>
      </c>
      <c r="D4" t="s">
        <v>5500</v>
      </c>
      <c r="E4" s="25" t="s">
        <v>4062</v>
      </c>
      <c r="F4" s="25">
        <v>6</v>
      </c>
    </row>
    <row r="5" spans="1:6" ht="18.75">
      <c r="A5">
        <v>187</v>
      </c>
      <c r="B5" t="s">
        <v>5051</v>
      </c>
      <c r="D5" t="s">
        <v>5501</v>
      </c>
      <c r="E5" s="25" t="s">
        <v>4743</v>
      </c>
      <c r="F5" s="25">
        <v>11</v>
      </c>
    </row>
    <row r="6" spans="1:6" ht="18.75">
      <c r="A6">
        <v>187</v>
      </c>
      <c r="B6" t="s">
        <v>5051</v>
      </c>
      <c r="D6" t="s">
        <v>5502</v>
      </c>
      <c r="E6" s="25" t="s">
        <v>4719</v>
      </c>
      <c r="F6" s="25">
        <v>17</v>
      </c>
    </row>
    <row r="7" spans="1:6" ht="18.75">
      <c r="A7">
        <v>187</v>
      </c>
      <c r="B7" t="s">
        <v>5051</v>
      </c>
      <c r="D7" t="s">
        <v>5503</v>
      </c>
      <c r="E7" s="25" t="s">
        <v>4779</v>
      </c>
      <c r="F7" s="25">
        <v>24</v>
      </c>
    </row>
    <row r="8" spans="1:6" ht="18.75">
      <c r="A8">
        <v>187</v>
      </c>
      <c r="B8" t="s">
        <v>5051</v>
      </c>
      <c r="D8" t="s">
        <v>5510</v>
      </c>
      <c r="E8" s="25" t="s">
        <v>4826</v>
      </c>
      <c r="F8" s="25">
        <v>27</v>
      </c>
    </row>
    <row r="9" spans="1:6" ht="18.75">
      <c r="A9">
        <v>187</v>
      </c>
      <c r="B9" t="s">
        <v>5051</v>
      </c>
      <c r="C9" s="31"/>
      <c r="D9" t="s">
        <v>5504</v>
      </c>
      <c r="E9" s="25" t="s">
        <v>4716</v>
      </c>
      <c r="F9" s="25">
        <v>34</v>
      </c>
    </row>
    <row r="10" spans="1:6" ht="18.75">
      <c r="A10">
        <v>187</v>
      </c>
      <c r="B10" t="s">
        <v>1</v>
      </c>
      <c r="D10" t="s">
        <v>5505</v>
      </c>
      <c r="E10" s="25" t="s">
        <v>5219</v>
      </c>
      <c r="F10" s="25">
        <v>46</v>
      </c>
    </row>
    <row r="11" spans="1:6" ht="18.75">
      <c r="A11">
        <v>187</v>
      </c>
      <c r="B11" t="s">
        <v>1</v>
      </c>
      <c r="D11" t="s">
        <v>5506</v>
      </c>
      <c r="E11" s="25" t="s">
        <v>5001</v>
      </c>
      <c r="F11" s="25">
        <v>52</v>
      </c>
    </row>
    <row r="12" spans="1:6" ht="18.75">
      <c r="A12">
        <v>187</v>
      </c>
      <c r="B12" t="s">
        <v>4725</v>
      </c>
      <c r="D12" t="s">
        <v>5497</v>
      </c>
      <c r="E12" s="25" t="s">
        <v>5009</v>
      </c>
      <c r="F12" s="25">
        <v>55</v>
      </c>
    </row>
    <row r="13" spans="1:6" ht="18.75">
      <c r="A13">
        <v>187</v>
      </c>
      <c r="B13" t="s">
        <v>4725</v>
      </c>
      <c r="D13" t="s">
        <v>5498</v>
      </c>
      <c r="E13" s="25" t="s">
        <v>4729</v>
      </c>
      <c r="F13" s="25">
        <v>61</v>
      </c>
    </row>
    <row r="14" spans="1:6" ht="18.75">
      <c r="A14">
        <v>187</v>
      </c>
      <c r="B14" t="s">
        <v>4725</v>
      </c>
      <c r="D14" t="s">
        <v>5429</v>
      </c>
      <c r="E14" s="25" t="s">
        <v>4731</v>
      </c>
      <c r="F14" s="25">
        <v>63</v>
      </c>
    </row>
    <row r="15" spans="1:6" ht="18.75">
      <c r="A15">
        <v>187</v>
      </c>
      <c r="B15" t="s">
        <v>4725</v>
      </c>
      <c r="D15" t="s">
        <v>5075</v>
      </c>
      <c r="E15" s="25" t="s">
        <v>4731</v>
      </c>
      <c r="F15" s="25">
        <v>67</v>
      </c>
    </row>
    <row r="16" spans="1:6" ht="18.75">
      <c r="A16">
        <v>187</v>
      </c>
      <c r="B16" t="s">
        <v>2399</v>
      </c>
      <c r="D16" t="s">
        <v>4734</v>
      </c>
      <c r="E16" s="25" t="s">
        <v>5363</v>
      </c>
      <c r="F16" s="25">
        <v>70</v>
      </c>
    </row>
    <row r="17" spans="1:6" ht="18.75">
      <c r="A17">
        <v>187</v>
      </c>
      <c r="B17" t="s">
        <v>2399</v>
      </c>
      <c r="D17" t="s">
        <v>5337</v>
      </c>
      <c r="E17" s="25" t="s">
        <v>5467</v>
      </c>
      <c r="F17" s="25">
        <v>72</v>
      </c>
    </row>
    <row r="18" spans="1:6" ht="18.75">
      <c r="A18">
        <v>187</v>
      </c>
      <c r="B18" t="s">
        <v>2399</v>
      </c>
      <c r="D18" t="s">
        <v>4833</v>
      </c>
      <c r="E18" s="25" t="s">
        <v>5363</v>
      </c>
      <c r="F18" s="25">
        <v>74</v>
      </c>
    </row>
    <row r="19" spans="1:6" ht="18.75">
      <c r="E19" s="25"/>
      <c r="F19" s="25"/>
    </row>
    <row r="20" spans="1:6" ht="18.75">
      <c r="F20" s="25"/>
    </row>
    <row r="21" spans="1:6" ht="18.75">
      <c r="E21" s="25"/>
      <c r="F21" s="25"/>
    </row>
    <row r="22" spans="1:6" ht="12.75" customHeight="1">
      <c r="E22" s="25"/>
      <c r="F22" s="25"/>
    </row>
    <row r="23" spans="1:6" ht="18.75">
      <c r="F23" s="25"/>
    </row>
    <row r="24" spans="1:6" ht="18.75">
      <c r="F24" s="25"/>
    </row>
    <row r="25" spans="1:6" ht="18.75">
      <c r="F25" s="25"/>
    </row>
    <row r="26" spans="1:6" ht="18.75">
      <c r="F26" s="25"/>
    </row>
  </sheetData>
  <phoneticPr fontId="2"/>
  <pageMargins left="0.7" right="0.7" top="0.75" bottom="0.75" header="0.3" footer="0.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F21"/>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803</v>
      </c>
      <c r="E1" s="10" t="s">
        <v>2769</v>
      </c>
      <c r="F1" s="10" t="s">
        <v>3336</v>
      </c>
    </row>
    <row r="2" spans="1:6">
      <c r="A2" s="10">
        <v>27</v>
      </c>
      <c r="B2" s="10" t="s">
        <v>3229</v>
      </c>
      <c r="D2" s="10" t="s">
        <v>3229</v>
      </c>
      <c r="F2" s="10">
        <v>3</v>
      </c>
    </row>
    <row r="3" spans="1:6">
      <c r="A3" s="10">
        <v>27</v>
      </c>
      <c r="B3" s="10" t="s">
        <v>3229</v>
      </c>
      <c r="D3" s="10" t="s">
        <v>355</v>
      </c>
      <c r="E3" s="10" t="s">
        <v>3722</v>
      </c>
      <c r="F3" s="10">
        <v>4</v>
      </c>
    </row>
    <row r="4" spans="1:6">
      <c r="A4" s="10">
        <v>27</v>
      </c>
      <c r="B4" s="10" t="s">
        <v>3229</v>
      </c>
      <c r="D4" s="10" t="s">
        <v>356</v>
      </c>
      <c r="E4" s="10" t="s">
        <v>2305</v>
      </c>
      <c r="F4" s="10">
        <v>8</v>
      </c>
    </row>
    <row r="5" spans="1:6">
      <c r="A5" s="10">
        <v>27</v>
      </c>
      <c r="B5" s="10" t="s">
        <v>3229</v>
      </c>
      <c r="D5" s="10" t="s">
        <v>357</v>
      </c>
      <c r="E5" s="10" t="s">
        <v>2503</v>
      </c>
      <c r="F5" s="10">
        <v>13</v>
      </c>
    </row>
    <row r="6" spans="1:6">
      <c r="A6" s="10">
        <v>27</v>
      </c>
      <c r="B6" s="10" t="s">
        <v>3229</v>
      </c>
      <c r="D6" s="10" t="s">
        <v>358</v>
      </c>
      <c r="E6" s="10" t="s">
        <v>2495</v>
      </c>
      <c r="F6" s="10">
        <v>18</v>
      </c>
    </row>
    <row r="7" spans="1:6">
      <c r="A7" s="10">
        <v>27</v>
      </c>
      <c r="B7" s="10" t="s">
        <v>3229</v>
      </c>
      <c r="D7" s="10" t="s">
        <v>359</v>
      </c>
      <c r="E7" s="10" t="s">
        <v>3828</v>
      </c>
      <c r="F7" s="10">
        <v>21</v>
      </c>
    </row>
    <row r="8" spans="1:6">
      <c r="A8" s="10">
        <v>27</v>
      </c>
      <c r="B8" s="10" t="s">
        <v>3229</v>
      </c>
      <c r="D8" s="10" t="s">
        <v>360</v>
      </c>
      <c r="E8" s="10" t="s">
        <v>2532</v>
      </c>
      <c r="F8" s="10">
        <v>26</v>
      </c>
    </row>
    <row r="9" spans="1:6">
      <c r="A9" s="10">
        <v>27</v>
      </c>
      <c r="B9" s="10" t="s">
        <v>361</v>
      </c>
      <c r="D9" s="10" t="s">
        <v>362</v>
      </c>
      <c r="F9" s="10">
        <v>29</v>
      </c>
    </row>
    <row r="10" spans="1:6">
      <c r="A10" s="10">
        <v>27</v>
      </c>
      <c r="B10" s="10" t="s">
        <v>361</v>
      </c>
      <c r="D10" s="10" t="s">
        <v>363</v>
      </c>
      <c r="E10" s="10" t="s">
        <v>364</v>
      </c>
      <c r="F10" s="10">
        <v>30</v>
      </c>
    </row>
    <row r="11" spans="1:6">
      <c r="A11" s="10">
        <v>27</v>
      </c>
      <c r="B11" s="10" t="s">
        <v>361</v>
      </c>
      <c r="D11" s="10" t="s">
        <v>365</v>
      </c>
      <c r="E11" s="10" t="s">
        <v>366</v>
      </c>
      <c r="F11" s="10">
        <v>34</v>
      </c>
    </row>
    <row r="12" spans="1:6">
      <c r="A12" s="10">
        <v>27</v>
      </c>
      <c r="B12" s="10" t="s">
        <v>361</v>
      </c>
      <c r="D12" s="10" t="s">
        <v>367</v>
      </c>
      <c r="E12" s="10" t="s">
        <v>368</v>
      </c>
      <c r="F12" s="10">
        <v>37</v>
      </c>
    </row>
    <row r="13" spans="1:6">
      <c r="A13" s="10">
        <v>27</v>
      </c>
      <c r="B13" s="10" t="s">
        <v>361</v>
      </c>
      <c r="D13" s="10" t="s">
        <v>369</v>
      </c>
      <c r="E13" s="10" t="s">
        <v>370</v>
      </c>
      <c r="F13" s="10">
        <v>41</v>
      </c>
    </row>
    <row r="14" spans="1:6">
      <c r="A14" s="10">
        <v>27</v>
      </c>
      <c r="B14" s="10" t="s">
        <v>361</v>
      </c>
      <c r="D14" s="10" t="s">
        <v>371</v>
      </c>
      <c r="E14" s="10" t="s">
        <v>296</v>
      </c>
      <c r="F14" s="10">
        <v>44</v>
      </c>
    </row>
    <row r="15" spans="1:6">
      <c r="A15" s="10">
        <v>27</v>
      </c>
      <c r="B15" s="10" t="s">
        <v>361</v>
      </c>
      <c r="D15" s="10" t="s">
        <v>372</v>
      </c>
      <c r="F15" s="10">
        <v>52</v>
      </c>
    </row>
    <row r="16" spans="1:6">
      <c r="A16" s="10">
        <v>27</v>
      </c>
      <c r="B16" s="10" t="s">
        <v>373</v>
      </c>
      <c r="D16" s="10" t="s">
        <v>374</v>
      </c>
      <c r="F16" s="10">
        <v>55</v>
      </c>
    </row>
    <row r="17" spans="1:6">
      <c r="A17" s="10">
        <v>27</v>
      </c>
      <c r="B17" s="10" t="s">
        <v>373</v>
      </c>
      <c r="D17" s="10" t="s">
        <v>375</v>
      </c>
      <c r="F17" s="10">
        <v>56</v>
      </c>
    </row>
    <row r="18" spans="1:6">
      <c r="A18" s="10">
        <v>27</v>
      </c>
      <c r="B18" s="10" t="s">
        <v>373</v>
      </c>
      <c r="D18" s="10" t="s">
        <v>376</v>
      </c>
      <c r="F18" s="10">
        <v>57</v>
      </c>
    </row>
    <row r="19" spans="1:6">
      <c r="A19" s="10">
        <v>27</v>
      </c>
      <c r="B19" s="10" t="s">
        <v>2352</v>
      </c>
      <c r="D19" s="10" t="s">
        <v>377</v>
      </c>
      <c r="E19" s="10" t="s">
        <v>285</v>
      </c>
      <c r="F19" s="10">
        <v>59</v>
      </c>
    </row>
    <row r="20" spans="1:6">
      <c r="A20" s="10">
        <v>27</v>
      </c>
      <c r="B20" s="10" t="s">
        <v>2352</v>
      </c>
      <c r="D20" s="10" t="s">
        <v>378</v>
      </c>
      <c r="E20" s="10" t="s">
        <v>2321</v>
      </c>
      <c r="F20" s="10">
        <v>60</v>
      </c>
    </row>
    <row r="21" spans="1:6">
      <c r="A21" s="10">
        <v>27</v>
      </c>
      <c r="B21" s="10" t="s">
        <v>2226</v>
      </c>
      <c r="D21" s="10" t="s">
        <v>2226</v>
      </c>
      <c r="F21" s="10">
        <v>63</v>
      </c>
    </row>
  </sheetData>
  <phoneticPr fontId="2"/>
  <pageMargins left="0.78700000000000003" right="0.78700000000000003" top="0.98399999999999999" bottom="0.98399999999999999" header="0.51200000000000001" footer="0.51200000000000001"/>
  <headerFooter alignWithMargins="0"/>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F47"/>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802</v>
      </c>
      <c r="E1" s="10" t="s">
        <v>2769</v>
      </c>
      <c r="F1" s="10" t="s">
        <v>3336</v>
      </c>
    </row>
    <row r="2" spans="1:6">
      <c r="A2" s="10">
        <v>26</v>
      </c>
      <c r="B2" s="10" t="s">
        <v>271</v>
      </c>
      <c r="D2" s="10" t="s">
        <v>271</v>
      </c>
      <c r="F2" s="10">
        <v>1</v>
      </c>
    </row>
    <row r="3" spans="1:6">
      <c r="A3" s="10">
        <v>26</v>
      </c>
      <c r="B3" s="10" t="s">
        <v>272</v>
      </c>
      <c r="D3" s="10" t="s">
        <v>272</v>
      </c>
      <c r="F3" s="10">
        <v>2</v>
      </c>
    </row>
    <row r="4" spans="1:6">
      <c r="A4" s="10">
        <v>26</v>
      </c>
      <c r="B4" s="11">
        <v>39314</v>
      </c>
      <c r="C4" s="10" t="s">
        <v>273</v>
      </c>
      <c r="D4" s="10" t="s">
        <v>274</v>
      </c>
      <c r="E4" s="10" t="s">
        <v>275</v>
      </c>
      <c r="F4" s="10">
        <v>5</v>
      </c>
    </row>
    <row r="5" spans="1:6">
      <c r="A5" s="10">
        <v>26</v>
      </c>
      <c r="B5" s="11">
        <v>39314</v>
      </c>
      <c r="C5" s="10" t="s">
        <v>276</v>
      </c>
      <c r="D5" s="10" t="s">
        <v>277</v>
      </c>
      <c r="E5" s="10" t="s">
        <v>3828</v>
      </c>
      <c r="F5" s="10">
        <v>6</v>
      </c>
    </row>
    <row r="6" spans="1:6">
      <c r="A6" s="10">
        <v>26</v>
      </c>
      <c r="B6" s="11">
        <v>39314</v>
      </c>
      <c r="C6" s="10" t="s">
        <v>278</v>
      </c>
      <c r="D6" s="10" t="s">
        <v>279</v>
      </c>
      <c r="E6" s="10" t="s">
        <v>3112</v>
      </c>
      <c r="F6" s="10">
        <v>9</v>
      </c>
    </row>
    <row r="7" spans="1:6">
      <c r="A7" s="10">
        <v>26</v>
      </c>
      <c r="B7" s="11">
        <v>39314</v>
      </c>
      <c r="C7" s="10" t="s">
        <v>280</v>
      </c>
      <c r="D7" s="10" t="s">
        <v>281</v>
      </c>
      <c r="E7" s="10" t="s">
        <v>282</v>
      </c>
      <c r="F7" s="10">
        <v>13</v>
      </c>
    </row>
    <row r="8" spans="1:6">
      <c r="A8" s="10">
        <v>26</v>
      </c>
      <c r="B8" s="11">
        <v>39314</v>
      </c>
      <c r="C8" s="10" t="s">
        <v>283</v>
      </c>
      <c r="D8" s="10" t="s">
        <v>284</v>
      </c>
      <c r="E8" s="10" t="s">
        <v>285</v>
      </c>
      <c r="F8" s="10">
        <v>21</v>
      </c>
    </row>
    <row r="9" spans="1:6">
      <c r="A9" s="10">
        <v>26</v>
      </c>
      <c r="B9" s="11">
        <v>39314</v>
      </c>
      <c r="C9" s="10" t="s">
        <v>286</v>
      </c>
      <c r="D9" s="10" t="s">
        <v>287</v>
      </c>
      <c r="E9" s="10" t="s">
        <v>2452</v>
      </c>
      <c r="F9" s="10">
        <v>23</v>
      </c>
    </row>
    <row r="10" spans="1:6">
      <c r="A10" s="10">
        <v>26</v>
      </c>
      <c r="B10" s="11">
        <v>39314</v>
      </c>
      <c r="C10" s="10" t="s">
        <v>288</v>
      </c>
      <c r="D10" s="10" t="s">
        <v>289</v>
      </c>
      <c r="E10" s="10" t="s">
        <v>290</v>
      </c>
      <c r="F10" s="10">
        <v>26</v>
      </c>
    </row>
    <row r="11" spans="1:6">
      <c r="A11" s="10">
        <v>26</v>
      </c>
      <c r="B11" s="11">
        <v>39314</v>
      </c>
      <c r="C11" s="10" t="s">
        <v>291</v>
      </c>
      <c r="D11" s="10" t="s">
        <v>292</v>
      </c>
      <c r="E11" s="10" t="s">
        <v>293</v>
      </c>
      <c r="F11" s="10">
        <v>27</v>
      </c>
    </row>
    <row r="12" spans="1:6">
      <c r="A12" s="10">
        <v>26</v>
      </c>
      <c r="B12" s="11">
        <v>39314</v>
      </c>
      <c r="C12" s="10" t="s">
        <v>294</v>
      </c>
      <c r="D12" s="10" t="s">
        <v>295</v>
      </c>
      <c r="E12" s="10" t="s">
        <v>296</v>
      </c>
      <c r="F12" s="10">
        <v>31</v>
      </c>
    </row>
    <row r="13" spans="1:6">
      <c r="A13" s="10">
        <v>26</v>
      </c>
      <c r="B13" s="11">
        <v>39314</v>
      </c>
      <c r="C13" s="10" t="s">
        <v>297</v>
      </c>
      <c r="D13" s="10" t="s">
        <v>298</v>
      </c>
      <c r="E13" s="10" t="s">
        <v>299</v>
      </c>
      <c r="F13" s="10">
        <v>33</v>
      </c>
    </row>
    <row r="14" spans="1:6">
      <c r="A14" s="10">
        <v>26</v>
      </c>
      <c r="B14" s="11">
        <v>39314</v>
      </c>
      <c r="C14" s="10" t="s">
        <v>300</v>
      </c>
      <c r="D14" s="10" t="s">
        <v>301</v>
      </c>
      <c r="E14" s="10" t="s">
        <v>302</v>
      </c>
      <c r="F14" s="10">
        <v>35</v>
      </c>
    </row>
    <row r="15" spans="1:6">
      <c r="A15" s="10">
        <v>26</v>
      </c>
      <c r="B15" s="11">
        <v>39314</v>
      </c>
      <c r="C15" s="10" t="s">
        <v>303</v>
      </c>
      <c r="D15" s="10" t="s">
        <v>304</v>
      </c>
      <c r="E15" s="10" t="s">
        <v>305</v>
      </c>
      <c r="F15" s="10">
        <v>37</v>
      </c>
    </row>
    <row r="16" spans="1:6">
      <c r="A16" s="10">
        <v>26</v>
      </c>
      <c r="B16" s="11">
        <v>39315</v>
      </c>
      <c r="C16" s="10" t="s">
        <v>306</v>
      </c>
      <c r="D16" s="10" t="s">
        <v>307</v>
      </c>
      <c r="E16" s="10" t="s">
        <v>275</v>
      </c>
      <c r="F16" s="10">
        <v>41</v>
      </c>
    </row>
    <row r="17" spans="1:6">
      <c r="A17" s="10">
        <v>26</v>
      </c>
      <c r="B17" s="11">
        <v>39315</v>
      </c>
      <c r="C17" s="10" t="s">
        <v>308</v>
      </c>
      <c r="D17" s="10" t="s">
        <v>277</v>
      </c>
      <c r="E17" s="10" t="s">
        <v>3828</v>
      </c>
      <c r="F17" s="10">
        <v>6</v>
      </c>
    </row>
    <row r="18" spans="1:6">
      <c r="A18" s="10">
        <v>26</v>
      </c>
      <c r="B18" s="11">
        <v>39315</v>
      </c>
      <c r="C18" s="10" t="s">
        <v>309</v>
      </c>
      <c r="D18" s="10" t="s">
        <v>58</v>
      </c>
    </row>
    <row r="19" spans="1:6">
      <c r="A19" s="10">
        <v>26</v>
      </c>
      <c r="B19" s="11">
        <v>39315</v>
      </c>
      <c r="C19" s="10" t="s">
        <v>309</v>
      </c>
      <c r="D19" s="10" t="s">
        <v>310</v>
      </c>
      <c r="E19" s="10" t="s">
        <v>2532</v>
      </c>
      <c r="F19" s="10">
        <v>44</v>
      </c>
    </row>
    <row r="20" spans="1:6">
      <c r="A20" s="10">
        <v>26</v>
      </c>
      <c r="B20" s="11">
        <v>39315</v>
      </c>
      <c r="C20" s="10" t="s">
        <v>309</v>
      </c>
      <c r="D20" s="10" t="s">
        <v>311</v>
      </c>
      <c r="E20" s="10" t="s">
        <v>3718</v>
      </c>
      <c r="F20" s="10">
        <v>46</v>
      </c>
    </row>
    <row r="21" spans="1:6">
      <c r="A21" s="10">
        <v>26</v>
      </c>
      <c r="B21" s="11">
        <v>39315</v>
      </c>
      <c r="C21" s="10" t="s">
        <v>312</v>
      </c>
      <c r="D21" s="10" t="s">
        <v>58</v>
      </c>
    </row>
    <row r="22" spans="1:6">
      <c r="A22" s="10">
        <v>26</v>
      </c>
      <c r="B22" s="11">
        <v>39315</v>
      </c>
      <c r="C22" s="10" t="s">
        <v>312</v>
      </c>
      <c r="D22" s="10" t="s">
        <v>313</v>
      </c>
      <c r="E22" s="10" t="s">
        <v>314</v>
      </c>
      <c r="F22" s="10">
        <v>48</v>
      </c>
    </row>
    <row r="23" spans="1:6">
      <c r="A23" s="10">
        <v>26</v>
      </c>
      <c r="B23" s="11">
        <v>39315</v>
      </c>
      <c r="C23" s="10" t="s">
        <v>312</v>
      </c>
      <c r="D23" s="10" t="s">
        <v>315</v>
      </c>
      <c r="E23" s="10" t="s">
        <v>316</v>
      </c>
      <c r="F23" s="10">
        <v>50</v>
      </c>
    </row>
    <row r="24" spans="1:6">
      <c r="A24" s="10">
        <v>26</v>
      </c>
      <c r="B24" s="11">
        <v>39315</v>
      </c>
      <c r="C24" s="10" t="s">
        <v>317</v>
      </c>
      <c r="D24" s="10" t="s">
        <v>318</v>
      </c>
      <c r="E24" s="10" t="s">
        <v>3652</v>
      </c>
      <c r="F24" s="10">
        <v>53</v>
      </c>
    </row>
    <row r="25" spans="1:6">
      <c r="A25" s="10">
        <v>26</v>
      </c>
      <c r="B25" s="11">
        <v>39315</v>
      </c>
      <c r="C25" s="10" t="s">
        <v>319</v>
      </c>
      <c r="D25" s="10" t="s">
        <v>320</v>
      </c>
      <c r="E25" s="10" t="s">
        <v>296</v>
      </c>
    </row>
    <row r="26" spans="1:6">
      <c r="A26" s="10">
        <v>26</v>
      </c>
      <c r="B26" s="11">
        <v>39315</v>
      </c>
      <c r="C26" s="10" t="s">
        <v>321</v>
      </c>
      <c r="D26" s="10" t="s">
        <v>322</v>
      </c>
      <c r="E26" s="10" t="s">
        <v>323</v>
      </c>
      <c r="F26" s="10">
        <v>57</v>
      </c>
    </row>
    <row r="27" spans="1:6">
      <c r="A27" s="10">
        <v>26</v>
      </c>
      <c r="B27" s="11">
        <v>39315</v>
      </c>
      <c r="C27" s="10" t="s">
        <v>324</v>
      </c>
      <c r="D27" s="10" t="s">
        <v>325</v>
      </c>
      <c r="E27" s="10" t="s">
        <v>3157</v>
      </c>
      <c r="F27" s="10">
        <v>58</v>
      </c>
    </row>
    <row r="28" spans="1:6">
      <c r="A28" s="10">
        <v>26</v>
      </c>
      <c r="B28" s="11">
        <v>39315</v>
      </c>
      <c r="C28" s="10" t="s">
        <v>326</v>
      </c>
      <c r="D28" s="10" t="s">
        <v>292</v>
      </c>
      <c r="E28" s="10" t="s">
        <v>293</v>
      </c>
      <c r="F28" s="10">
        <v>27</v>
      </c>
    </row>
    <row r="29" spans="1:6">
      <c r="A29" s="10">
        <v>26</v>
      </c>
      <c r="B29" s="11">
        <v>39315</v>
      </c>
      <c r="C29" s="10" t="s">
        <v>327</v>
      </c>
      <c r="D29" s="10" t="s">
        <v>328</v>
      </c>
      <c r="E29" s="10" t="s">
        <v>329</v>
      </c>
      <c r="F29" s="10">
        <v>60</v>
      </c>
    </row>
    <row r="30" spans="1:6">
      <c r="A30" s="10">
        <v>26</v>
      </c>
      <c r="B30" s="11">
        <v>39315</v>
      </c>
      <c r="C30" s="10" t="s">
        <v>330</v>
      </c>
      <c r="D30" s="10" t="s">
        <v>331</v>
      </c>
      <c r="E30" s="10" t="s">
        <v>332</v>
      </c>
      <c r="F30" s="10">
        <v>64</v>
      </c>
    </row>
    <row r="31" spans="1:6">
      <c r="A31" s="10">
        <v>26</v>
      </c>
      <c r="B31" s="11">
        <v>39315</v>
      </c>
      <c r="C31" s="10" t="s">
        <v>303</v>
      </c>
      <c r="D31" s="10" t="s">
        <v>333</v>
      </c>
      <c r="E31" s="10" t="s">
        <v>285</v>
      </c>
      <c r="F31" s="10">
        <v>68</v>
      </c>
    </row>
    <row r="32" spans="1:6">
      <c r="A32" s="10">
        <v>26</v>
      </c>
      <c r="B32" s="11">
        <v>39315</v>
      </c>
      <c r="C32" s="10" t="s">
        <v>334</v>
      </c>
      <c r="D32" s="10" t="s">
        <v>335</v>
      </c>
      <c r="E32" s="10" t="s">
        <v>3169</v>
      </c>
      <c r="F32" s="10">
        <v>69</v>
      </c>
    </row>
    <row r="33" spans="1:6">
      <c r="A33" s="10">
        <v>26</v>
      </c>
      <c r="B33" s="11">
        <v>39315</v>
      </c>
      <c r="C33" s="10" t="s">
        <v>336</v>
      </c>
      <c r="D33" s="10" t="s">
        <v>337</v>
      </c>
      <c r="E33" s="10" t="s">
        <v>338</v>
      </c>
      <c r="F33" s="10">
        <v>73</v>
      </c>
    </row>
    <row r="34" spans="1:6">
      <c r="A34" s="10">
        <v>26</v>
      </c>
      <c r="B34" s="11">
        <v>39315</v>
      </c>
      <c r="C34" s="10" t="s">
        <v>339</v>
      </c>
      <c r="D34" s="10" t="s">
        <v>340</v>
      </c>
      <c r="E34" s="10" t="s">
        <v>341</v>
      </c>
      <c r="F34" s="10">
        <v>76</v>
      </c>
    </row>
    <row r="35" spans="1:6">
      <c r="A35" s="10">
        <v>26</v>
      </c>
      <c r="B35" s="11">
        <v>39315</v>
      </c>
      <c r="C35" s="10" t="s">
        <v>342</v>
      </c>
      <c r="D35" s="10" t="s">
        <v>343</v>
      </c>
      <c r="E35" s="10" t="s">
        <v>2503</v>
      </c>
      <c r="F35" s="10">
        <v>78</v>
      </c>
    </row>
    <row r="36" spans="1:6">
      <c r="A36" s="10">
        <v>26</v>
      </c>
      <c r="B36" s="11">
        <v>39316</v>
      </c>
      <c r="C36" s="10" t="s">
        <v>273</v>
      </c>
      <c r="D36" s="10" t="s">
        <v>344</v>
      </c>
      <c r="E36" s="10" t="s">
        <v>3718</v>
      </c>
      <c r="F36" s="10">
        <v>80</v>
      </c>
    </row>
    <row r="37" spans="1:6">
      <c r="A37" s="10">
        <v>26</v>
      </c>
      <c r="B37" s="11">
        <v>39316</v>
      </c>
      <c r="C37" s="10" t="s">
        <v>276</v>
      </c>
      <c r="D37" s="10" t="s">
        <v>345</v>
      </c>
      <c r="E37" s="10" t="s">
        <v>346</v>
      </c>
      <c r="F37" s="10">
        <v>83</v>
      </c>
    </row>
    <row r="38" spans="1:6">
      <c r="A38" s="10">
        <v>26</v>
      </c>
      <c r="B38" s="11">
        <v>39316</v>
      </c>
      <c r="C38" s="10" t="s">
        <v>278</v>
      </c>
      <c r="D38" s="10" t="s">
        <v>347</v>
      </c>
      <c r="E38" s="10" t="s">
        <v>3743</v>
      </c>
      <c r="F38" s="10">
        <v>89</v>
      </c>
    </row>
    <row r="39" spans="1:6">
      <c r="A39" s="10">
        <v>26</v>
      </c>
      <c r="B39" s="11">
        <v>39316</v>
      </c>
      <c r="C39" s="10" t="s">
        <v>280</v>
      </c>
      <c r="D39" s="10" t="s">
        <v>348</v>
      </c>
      <c r="E39" s="10" t="s">
        <v>919</v>
      </c>
      <c r="F39" s="10">
        <v>95</v>
      </c>
    </row>
    <row r="40" spans="1:6">
      <c r="A40" s="10">
        <v>26</v>
      </c>
      <c r="B40" s="11">
        <v>39316</v>
      </c>
      <c r="D40" s="10" t="s">
        <v>349</v>
      </c>
      <c r="F40" s="10">
        <v>100</v>
      </c>
    </row>
    <row r="41" spans="1:6">
      <c r="A41" s="10">
        <v>26</v>
      </c>
      <c r="B41" s="11">
        <v>39316</v>
      </c>
      <c r="C41" s="10" t="s">
        <v>283</v>
      </c>
      <c r="D41" s="10" t="s">
        <v>350</v>
      </c>
      <c r="E41" s="10" t="s">
        <v>2495</v>
      </c>
      <c r="F41" s="10">
        <v>101</v>
      </c>
    </row>
    <row r="42" spans="1:6">
      <c r="A42" s="10">
        <v>26</v>
      </c>
      <c r="B42" s="11">
        <v>39316</v>
      </c>
      <c r="C42" s="10" t="s">
        <v>286</v>
      </c>
      <c r="D42" s="10" t="s">
        <v>351</v>
      </c>
      <c r="E42" s="10" t="s">
        <v>2503</v>
      </c>
      <c r="F42" s="10">
        <v>105</v>
      </c>
    </row>
    <row r="43" spans="1:6">
      <c r="A43" s="10">
        <v>26</v>
      </c>
      <c r="B43" s="11">
        <v>39316</v>
      </c>
      <c r="D43" s="10" t="s">
        <v>2526</v>
      </c>
    </row>
    <row r="44" spans="1:6">
      <c r="A44" s="10">
        <v>26</v>
      </c>
      <c r="B44" s="11">
        <v>39316</v>
      </c>
      <c r="D44" s="10" t="s">
        <v>352</v>
      </c>
      <c r="E44" s="10" t="s">
        <v>2503</v>
      </c>
      <c r="F44" s="10">
        <v>111</v>
      </c>
    </row>
    <row r="45" spans="1:6">
      <c r="A45" s="10">
        <v>26</v>
      </c>
      <c r="B45" s="11">
        <v>39316</v>
      </c>
      <c r="D45" s="10" t="s">
        <v>2088</v>
      </c>
      <c r="E45" s="10" t="s">
        <v>353</v>
      </c>
      <c r="F45" s="10">
        <v>113</v>
      </c>
    </row>
    <row r="46" spans="1:6">
      <c r="A46" s="10">
        <v>26</v>
      </c>
      <c r="B46" s="10" t="s">
        <v>354</v>
      </c>
      <c r="D46" s="10" t="s">
        <v>354</v>
      </c>
      <c r="F46" s="10">
        <v>127</v>
      </c>
    </row>
    <row r="47" spans="1:6">
      <c r="A47" s="10">
        <v>26</v>
      </c>
      <c r="B47" s="10" t="s">
        <v>2226</v>
      </c>
      <c r="D47" s="10" t="s">
        <v>2226</v>
      </c>
      <c r="F47" s="10">
        <v>128</v>
      </c>
    </row>
  </sheetData>
  <phoneticPr fontId="2"/>
  <pageMargins left="0.78700000000000003" right="0.78700000000000003" top="0.98399999999999999" bottom="0.98399999999999999" header="0.51200000000000001" footer="0.51200000000000001"/>
  <headerFooter alignWithMargins="0"/>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4684</v>
      </c>
      <c r="E1" s="10" t="s">
        <v>2769</v>
      </c>
      <c r="F1" s="10" t="s">
        <v>4406</v>
      </c>
    </row>
    <row r="2" spans="1:6">
      <c r="A2" s="10">
        <v>25</v>
      </c>
      <c r="B2" s="26" t="s">
        <v>4411</v>
      </c>
      <c r="D2" t="s">
        <v>4685</v>
      </c>
      <c r="F2" s="10">
        <v>1</v>
      </c>
    </row>
    <row r="3" spans="1:6">
      <c r="A3" s="10">
        <v>25</v>
      </c>
      <c r="B3" s="26" t="s">
        <v>4413</v>
      </c>
      <c r="D3" t="s">
        <v>4686</v>
      </c>
      <c r="F3" s="10">
        <v>2</v>
      </c>
    </row>
    <row r="4" spans="1:6">
      <c r="A4" s="10">
        <v>25</v>
      </c>
      <c r="B4" s="27" t="s">
        <v>4687</v>
      </c>
      <c r="D4" t="s">
        <v>4688</v>
      </c>
      <c r="E4" s="26" t="s">
        <v>4576</v>
      </c>
      <c r="F4" s="10">
        <v>3</v>
      </c>
    </row>
    <row r="5" spans="1:6">
      <c r="A5" s="10">
        <v>25</v>
      </c>
      <c r="B5" s="27" t="s">
        <v>4689</v>
      </c>
      <c r="D5" t="s">
        <v>4690</v>
      </c>
      <c r="E5" s="26" t="s">
        <v>4541</v>
      </c>
      <c r="F5" s="10">
        <v>6</v>
      </c>
    </row>
    <row r="6" spans="1:6">
      <c r="A6" s="10">
        <v>25</v>
      </c>
      <c r="B6" s="27" t="s">
        <v>4691</v>
      </c>
      <c r="D6" t="s">
        <v>4692</v>
      </c>
      <c r="E6" s="26" t="s">
        <v>4693</v>
      </c>
      <c r="F6" s="10">
        <v>17</v>
      </c>
    </row>
    <row r="7" spans="1:6">
      <c r="A7" s="10">
        <v>25</v>
      </c>
      <c r="B7" s="27" t="s">
        <v>4694</v>
      </c>
      <c r="D7" t="s">
        <v>4695</v>
      </c>
      <c r="E7" s="26" t="s">
        <v>4696</v>
      </c>
      <c r="F7" s="10">
        <v>26</v>
      </c>
    </row>
    <row r="8" spans="1:6">
      <c r="A8" s="10">
        <v>25</v>
      </c>
      <c r="B8" s="27" t="s">
        <v>4691</v>
      </c>
      <c r="D8" t="s">
        <v>4697</v>
      </c>
      <c r="F8" s="10">
        <v>27</v>
      </c>
    </row>
    <row r="9" spans="1:6">
      <c r="A9" s="10">
        <v>25</v>
      </c>
      <c r="B9" s="11"/>
      <c r="D9" t="s">
        <v>4698</v>
      </c>
      <c r="F9" s="10">
        <v>31</v>
      </c>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F46"/>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4427</v>
      </c>
      <c r="E1" s="10" t="s">
        <v>2769</v>
      </c>
      <c r="F1" s="10" t="s">
        <v>4406</v>
      </c>
    </row>
    <row r="2" spans="1:6">
      <c r="A2" s="10">
        <v>24</v>
      </c>
      <c r="D2" t="s">
        <v>4699</v>
      </c>
      <c r="F2" s="10">
        <v>1</v>
      </c>
    </row>
    <row r="3" spans="1:6">
      <c r="A3" s="10">
        <v>24</v>
      </c>
      <c r="D3" t="s">
        <v>4700</v>
      </c>
      <c r="F3" s="10">
        <v>2</v>
      </c>
    </row>
    <row r="4" spans="1:6">
      <c r="A4" s="10">
        <v>24</v>
      </c>
      <c r="B4" s="27"/>
      <c r="D4" t="s">
        <v>4701</v>
      </c>
      <c r="E4" s="26" t="s">
        <v>4702</v>
      </c>
      <c r="F4" s="10">
        <v>3</v>
      </c>
    </row>
    <row r="5" spans="1:6">
      <c r="A5" s="10">
        <v>24</v>
      </c>
      <c r="B5" s="27"/>
      <c r="D5" t="s">
        <v>4703</v>
      </c>
      <c r="E5" s="26" t="s">
        <v>4560</v>
      </c>
      <c r="F5" s="10">
        <v>12</v>
      </c>
    </row>
    <row r="6" spans="1:6">
      <c r="A6" s="10">
        <v>24</v>
      </c>
      <c r="B6" s="27"/>
      <c r="D6" t="s">
        <v>4704</v>
      </c>
      <c r="E6" s="26"/>
      <c r="F6" s="10">
        <v>20</v>
      </c>
    </row>
    <row r="7" spans="1:6">
      <c r="B7" s="27"/>
      <c r="D7" t="s">
        <v>4544</v>
      </c>
      <c r="E7" s="26"/>
      <c r="F7" s="10">
        <v>32</v>
      </c>
    </row>
    <row r="8" spans="1:6">
      <c r="B8" s="27"/>
      <c r="D8" s="26"/>
      <c r="E8" s="26"/>
    </row>
    <row r="9" spans="1:6">
      <c r="B9" s="27"/>
      <c r="D9" s="26"/>
    </row>
    <row r="10" spans="1:6">
      <c r="B10" s="11"/>
      <c r="D10" s="26"/>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row>
    <row r="27" spans="2:4">
      <c r="B27" s="11"/>
      <c r="D27" s="26"/>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row r="46" spans="2:2">
      <c r="B46" s="11"/>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4537</v>
      </c>
      <c r="E1" s="10" t="s">
        <v>2769</v>
      </c>
      <c r="F1" s="10" t="s">
        <v>4406</v>
      </c>
    </row>
    <row r="2" spans="1:6">
      <c r="A2" s="10">
        <v>23</v>
      </c>
      <c r="B2" s="10">
        <v>1</v>
      </c>
      <c r="D2" t="s">
        <v>4538</v>
      </c>
      <c r="F2" s="10">
        <v>1</v>
      </c>
    </row>
    <row r="3" spans="1:6">
      <c r="A3" s="10">
        <v>23</v>
      </c>
      <c r="B3" s="10">
        <v>2</v>
      </c>
      <c r="D3" t="s">
        <v>4539</v>
      </c>
      <c r="F3" s="10">
        <v>2</v>
      </c>
    </row>
    <row r="4" spans="1:6">
      <c r="A4" s="10">
        <v>23</v>
      </c>
      <c r="B4" s="10">
        <v>3</v>
      </c>
      <c r="D4" t="s">
        <v>4540</v>
      </c>
      <c r="E4" s="26" t="s">
        <v>4541</v>
      </c>
      <c r="F4" s="10">
        <v>4</v>
      </c>
    </row>
    <row r="5" spans="1:6">
      <c r="A5" s="10">
        <v>23</v>
      </c>
      <c r="B5" s="10">
        <v>4</v>
      </c>
      <c r="D5" t="s">
        <v>4542</v>
      </c>
      <c r="E5" s="26" t="s">
        <v>4039</v>
      </c>
      <c r="F5" s="10">
        <v>24</v>
      </c>
    </row>
    <row r="6" spans="1:6">
      <c r="A6" s="10">
        <v>23</v>
      </c>
      <c r="B6" s="10">
        <v>5</v>
      </c>
      <c r="D6" t="s">
        <v>4543</v>
      </c>
      <c r="F6" s="10">
        <v>37</v>
      </c>
    </row>
    <row r="7" spans="1:6">
      <c r="A7" s="10">
        <v>23</v>
      </c>
      <c r="B7" s="10">
        <v>6</v>
      </c>
      <c r="D7" t="s">
        <v>4544</v>
      </c>
      <c r="F7" s="10">
        <v>37</v>
      </c>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4545</v>
      </c>
      <c r="E1" s="10" t="s">
        <v>2769</v>
      </c>
      <c r="F1" s="10" t="s">
        <v>4406</v>
      </c>
    </row>
    <row r="2" spans="1:6">
      <c r="A2" s="10">
        <v>22</v>
      </c>
      <c r="D2" t="s">
        <v>4546</v>
      </c>
      <c r="F2" s="10">
        <v>1</v>
      </c>
    </row>
    <row r="3" spans="1:6">
      <c r="A3" s="10">
        <v>22</v>
      </c>
      <c r="B3" s="26" t="s">
        <v>4547</v>
      </c>
      <c r="D3" t="s">
        <v>4548</v>
      </c>
      <c r="F3" s="10">
        <v>2</v>
      </c>
    </row>
    <row r="4" spans="1:6">
      <c r="A4" s="10">
        <v>22</v>
      </c>
      <c r="B4" s="26" t="s">
        <v>4549</v>
      </c>
      <c r="C4" s="26" t="s">
        <v>4550</v>
      </c>
      <c r="D4" t="s">
        <v>4551</v>
      </c>
      <c r="E4" s="26" t="s">
        <v>4552</v>
      </c>
      <c r="F4" s="10">
        <v>3</v>
      </c>
    </row>
    <row r="5" spans="1:6">
      <c r="A5" s="10">
        <v>22</v>
      </c>
      <c r="B5" s="26" t="s">
        <v>4553</v>
      </c>
      <c r="C5" s="26" t="s">
        <v>4550</v>
      </c>
      <c r="D5" t="s">
        <v>4554</v>
      </c>
      <c r="F5" s="10">
        <v>6</v>
      </c>
    </row>
    <row r="6" spans="1:6">
      <c r="A6" s="10">
        <v>22</v>
      </c>
      <c r="B6" s="26" t="s">
        <v>4555</v>
      </c>
      <c r="C6" s="26" t="s">
        <v>4550</v>
      </c>
      <c r="D6" t="s">
        <v>4556</v>
      </c>
      <c r="E6" s="26" t="s">
        <v>4557</v>
      </c>
      <c r="F6" s="10">
        <v>10</v>
      </c>
    </row>
    <row r="7" spans="1:6">
      <c r="A7" s="10">
        <v>22</v>
      </c>
      <c r="B7" s="26" t="s">
        <v>4558</v>
      </c>
      <c r="C7" s="26" t="s">
        <v>4550</v>
      </c>
      <c r="D7" t="s">
        <v>4559</v>
      </c>
      <c r="E7" s="26" t="s">
        <v>4560</v>
      </c>
      <c r="F7" s="10">
        <v>27</v>
      </c>
    </row>
    <row r="8" spans="1:6">
      <c r="A8" s="10">
        <v>22</v>
      </c>
      <c r="B8" s="11"/>
      <c r="D8" t="s">
        <v>4544</v>
      </c>
      <c r="F8" s="10">
        <v>56</v>
      </c>
    </row>
    <row r="9" spans="1:6">
      <c r="A9" s="10">
        <v>22</v>
      </c>
      <c r="B9" s="11"/>
      <c r="D9" t="s">
        <v>4561</v>
      </c>
      <c r="F9" s="10">
        <v>57</v>
      </c>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4427</v>
      </c>
      <c r="E1" s="10" t="s">
        <v>2769</v>
      </c>
      <c r="F1" s="10" t="s">
        <v>4406</v>
      </c>
    </row>
    <row r="2" spans="1:6">
      <c r="A2" s="10">
        <v>21</v>
      </c>
      <c r="D2" t="s">
        <v>4562</v>
      </c>
      <c r="F2" s="10">
        <v>1</v>
      </c>
    </row>
    <row r="3" spans="1:6">
      <c r="A3" s="10">
        <v>21</v>
      </c>
      <c r="D3" t="s">
        <v>4563</v>
      </c>
      <c r="F3" s="10">
        <v>2</v>
      </c>
    </row>
    <row r="4" spans="1:6">
      <c r="A4" s="10">
        <v>21</v>
      </c>
      <c r="B4" s="27" t="s">
        <v>4564</v>
      </c>
      <c r="D4" t="s">
        <v>4565</v>
      </c>
      <c r="E4" s="26" t="s">
        <v>4566</v>
      </c>
      <c r="F4" s="10">
        <v>3</v>
      </c>
    </row>
    <row r="5" spans="1:6">
      <c r="A5" s="10">
        <v>21</v>
      </c>
      <c r="B5" s="11"/>
      <c r="D5" t="s">
        <v>4567</v>
      </c>
      <c r="F5" s="10">
        <v>18</v>
      </c>
    </row>
    <row r="6" spans="1:6">
      <c r="A6" s="10">
        <v>21</v>
      </c>
      <c r="B6" s="11"/>
      <c r="D6" t="s">
        <v>4568</v>
      </c>
      <c r="F6" s="10">
        <v>19</v>
      </c>
    </row>
    <row r="7" spans="1:6">
      <c r="B7" s="11"/>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250</v>
      </c>
      <c r="E1" s="10" t="s">
        <v>2769</v>
      </c>
      <c r="F1" s="10" t="s">
        <v>4406</v>
      </c>
    </row>
    <row r="2" spans="1:6">
      <c r="A2" s="10">
        <v>20</v>
      </c>
      <c r="B2" s="10" t="s">
        <v>4569</v>
      </c>
      <c r="D2" t="s">
        <v>4570</v>
      </c>
      <c r="E2" s="26" t="s">
        <v>4571</v>
      </c>
      <c r="F2" s="10">
        <v>3</v>
      </c>
    </row>
    <row r="3" spans="1:6">
      <c r="A3" s="10">
        <v>20</v>
      </c>
      <c r="D3" t="s">
        <v>4572</v>
      </c>
      <c r="F3" s="10">
        <v>27</v>
      </c>
    </row>
    <row r="4" spans="1:6">
      <c r="A4" s="10">
        <v>20</v>
      </c>
      <c r="B4" s="11"/>
      <c r="D4" t="s">
        <v>4573</v>
      </c>
      <c r="E4" s="26" t="s">
        <v>4574</v>
      </c>
      <c r="F4" s="10">
        <v>28</v>
      </c>
    </row>
    <row r="5" spans="1:6">
      <c r="A5" s="10">
        <v>20</v>
      </c>
      <c r="B5" s="11"/>
      <c r="D5" t="s">
        <v>4575</v>
      </c>
      <c r="E5" s="26" t="s">
        <v>4576</v>
      </c>
      <c r="F5" s="10">
        <v>29</v>
      </c>
    </row>
    <row r="6" spans="1:6">
      <c r="A6" s="10">
        <v>20</v>
      </c>
      <c r="B6" s="11"/>
      <c r="D6" t="s">
        <v>4577</v>
      </c>
      <c r="F6" s="10">
        <v>34</v>
      </c>
    </row>
    <row r="7" spans="1:6">
      <c r="A7" s="10">
        <v>20</v>
      </c>
      <c r="B7" s="11"/>
      <c r="D7" t="s">
        <v>4578</v>
      </c>
      <c r="F7" s="10">
        <v>35</v>
      </c>
    </row>
    <row r="8" spans="1:6">
      <c r="A8" s="10">
        <v>20</v>
      </c>
      <c r="B8" s="11"/>
      <c r="D8" t="s">
        <v>4544</v>
      </c>
      <c r="F8" s="10">
        <v>36</v>
      </c>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250</v>
      </c>
      <c r="E1" s="10" t="s">
        <v>2769</v>
      </c>
      <c r="F1" s="10" t="s">
        <v>4406</v>
      </c>
    </row>
    <row r="2" spans="1:6">
      <c r="A2" s="10">
        <v>19</v>
      </c>
      <c r="B2" s="26" t="s">
        <v>4411</v>
      </c>
      <c r="D2" t="s">
        <v>4579</v>
      </c>
      <c r="F2" s="10">
        <v>1</v>
      </c>
    </row>
    <row r="3" spans="1:6">
      <c r="A3" s="10">
        <v>19</v>
      </c>
      <c r="B3" s="26" t="s">
        <v>4413</v>
      </c>
      <c r="D3" t="s">
        <v>4580</v>
      </c>
      <c r="F3" s="10">
        <v>1</v>
      </c>
    </row>
    <row r="4" spans="1:6">
      <c r="A4" s="10">
        <v>19</v>
      </c>
      <c r="B4" s="27" t="s">
        <v>4415</v>
      </c>
      <c r="D4" t="s">
        <v>4581</v>
      </c>
      <c r="E4" s="26" t="s">
        <v>4582</v>
      </c>
      <c r="F4" s="10">
        <v>2</v>
      </c>
    </row>
    <row r="5" spans="1:6">
      <c r="A5" s="10">
        <v>19</v>
      </c>
      <c r="B5" s="11"/>
      <c r="D5" t="s">
        <v>4583</v>
      </c>
      <c r="F5" s="10">
        <v>20</v>
      </c>
    </row>
    <row r="6" spans="1:6">
      <c r="A6" s="10">
        <v>19</v>
      </c>
      <c r="B6" s="11"/>
      <c r="D6" t="s">
        <v>4584</v>
      </c>
      <c r="E6" s="26" t="s">
        <v>4585</v>
      </c>
      <c r="F6" s="10">
        <v>21</v>
      </c>
    </row>
    <row r="7" spans="1:6">
      <c r="A7" s="10">
        <v>19</v>
      </c>
      <c r="B7" s="11"/>
      <c r="D7" t="s">
        <v>4544</v>
      </c>
      <c r="F7" s="10">
        <v>22</v>
      </c>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F46"/>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4586</v>
      </c>
      <c r="E1" s="10" t="s">
        <v>2769</v>
      </c>
      <c r="F1" s="10" t="s">
        <v>4406</v>
      </c>
    </row>
    <row r="2" spans="1:6">
      <c r="A2" s="10">
        <v>18</v>
      </c>
      <c r="D2" t="s">
        <v>4587</v>
      </c>
      <c r="F2" s="10">
        <v>1</v>
      </c>
    </row>
    <row r="3" spans="1:6">
      <c r="A3" s="10">
        <v>18</v>
      </c>
      <c r="D3" t="s">
        <v>4588</v>
      </c>
      <c r="F3" s="10">
        <v>1</v>
      </c>
    </row>
    <row r="4" spans="1:6">
      <c r="A4" s="10">
        <v>18</v>
      </c>
      <c r="B4" s="11"/>
      <c r="D4" t="s">
        <v>4589</v>
      </c>
      <c r="F4" s="10">
        <v>4</v>
      </c>
    </row>
    <row r="5" spans="1:6">
      <c r="A5" s="10">
        <v>18</v>
      </c>
      <c r="B5" s="27" t="s">
        <v>4590</v>
      </c>
      <c r="C5" s="26" t="s">
        <v>4591</v>
      </c>
      <c r="D5" t="s">
        <v>4592</v>
      </c>
      <c r="E5" s="26"/>
      <c r="F5" s="10">
        <v>5</v>
      </c>
    </row>
    <row r="6" spans="1:6">
      <c r="A6" s="10">
        <v>18</v>
      </c>
      <c r="B6" s="27" t="s">
        <v>4590</v>
      </c>
      <c r="C6" s="26" t="s">
        <v>4593</v>
      </c>
      <c r="D6" t="s">
        <v>4594</v>
      </c>
      <c r="E6" s="26" t="s">
        <v>4595</v>
      </c>
      <c r="F6" s="10">
        <v>10</v>
      </c>
    </row>
    <row r="7" spans="1:6">
      <c r="A7" s="10">
        <v>18</v>
      </c>
      <c r="B7" s="27" t="s">
        <v>4590</v>
      </c>
      <c r="C7" s="26"/>
      <c r="D7" t="s">
        <v>4596</v>
      </c>
      <c r="F7" s="10">
        <v>24</v>
      </c>
    </row>
    <row r="8" spans="1:6">
      <c r="A8" s="10">
        <v>18</v>
      </c>
      <c r="B8" s="27" t="s">
        <v>4590</v>
      </c>
      <c r="C8" s="26"/>
      <c r="D8" t="s">
        <v>4597</v>
      </c>
      <c r="E8" s="26" t="s">
        <v>4598</v>
      </c>
      <c r="F8" s="10">
        <v>40</v>
      </c>
    </row>
    <row r="9" spans="1:6">
      <c r="A9" s="10">
        <v>18</v>
      </c>
      <c r="B9" s="27" t="s">
        <v>4590</v>
      </c>
      <c r="C9" s="26" t="s">
        <v>4599</v>
      </c>
      <c r="D9" t="s">
        <v>4600</v>
      </c>
      <c r="E9" s="26" t="s">
        <v>4601</v>
      </c>
      <c r="F9" s="10">
        <v>41</v>
      </c>
    </row>
    <row r="10" spans="1:6">
      <c r="A10" s="10">
        <v>18</v>
      </c>
      <c r="B10" s="27" t="s">
        <v>4590</v>
      </c>
      <c r="C10" s="26" t="s">
        <v>4599</v>
      </c>
      <c r="D10" t="s">
        <v>4602</v>
      </c>
      <c r="E10" s="26" t="s">
        <v>4603</v>
      </c>
      <c r="F10" s="10">
        <v>42</v>
      </c>
    </row>
    <row r="11" spans="1:6">
      <c r="A11" s="10">
        <v>18</v>
      </c>
      <c r="B11" s="27" t="s">
        <v>4590</v>
      </c>
      <c r="C11" s="26" t="s">
        <v>4599</v>
      </c>
      <c r="D11" t="s">
        <v>4604</v>
      </c>
      <c r="E11" s="26" t="s">
        <v>4605</v>
      </c>
      <c r="F11" s="10">
        <v>42</v>
      </c>
    </row>
    <row r="12" spans="1:6">
      <c r="A12" s="10">
        <v>18</v>
      </c>
      <c r="B12" s="27" t="s">
        <v>4590</v>
      </c>
      <c r="D12" t="s">
        <v>4606</v>
      </c>
      <c r="E12" s="26" t="s">
        <v>4607</v>
      </c>
      <c r="F12" s="10">
        <v>45</v>
      </c>
    </row>
    <row r="13" spans="1:6">
      <c r="A13" s="10">
        <v>18</v>
      </c>
      <c r="B13" s="27" t="s">
        <v>4590</v>
      </c>
      <c r="D13" t="s">
        <v>4608</v>
      </c>
      <c r="E13" s="26" t="s">
        <v>4609</v>
      </c>
      <c r="F13" s="10">
        <v>46</v>
      </c>
    </row>
    <row r="14" spans="1:6">
      <c r="A14" s="10">
        <v>18</v>
      </c>
      <c r="B14" s="27" t="s">
        <v>4590</v>
      </c>
      <c r="D14" t="s">
        <v>4610</v>
      </c>
      <c r="E14" s="26" t="s">
        <v>4611</v>
      </c>
      <c r="F14" s="10">
        <v>47</v>
      </c>
    </row>
    <row r="15" spans="1:6">
      <c r="A15" s="10">
        <v>18</v>
      </c>
      <c r="B15" s="27" t="s">
        <v>4590</v>
      </c>
      <c r="D15" t="s">
        <v>4612</v>
      </c>
      <c r="E15" s="26" t="s">
        <v>4598</v>
      </c>
      <c r="F15" s="10">
        <v>48</v>
      </c>
    </row>
    <row r="16" spans="1:6">
      <c r="A16" s="10">
        <v>18</v>
      </c>
      <c r="B16" s="27" t="s">
        <v>4590</v>
      </c>
      <c r="D16" t="s">
        <v>4613</v>
      </c>
      <c r="E16" s="26" t="s">
        <v>4614</v>
      </c>
      <c r="F16" s="10">
        <v>54</v>
      </c>
    </row>
    <row r="17" spans="1:6">
      <c r="A17" s="10">
        <v>18</v>
      </c>
      <c r="B17" s="27" t="s">
        <v>4590</v>
      </c>
      <c r="D17" t="s">
        <v>4615</v>
      </c>
      <c r="E17" s="26" t="s">
        <v>4616</v>
      </c>
      <c r="F17" s="10">
        <v>57</v>
      </c>
    </row>
    <row r="18" spans="1:6">
      <c r="A18" s="10">
        <v>18</v>
      </c>
      <c r="B18" s="27" t="s">
        <v>4590</v>
      </c>
      <c r="D18" t="s">
        <v>4617</v>
      </c>
      <c r="E18" s="26" t="s">
        <v>4454</v>
      </c>
      <c r="F18" s="10">
        <v>75</v>
      </c>
    </row>
    <row r="19" spans="1:6">
      <c r="A19" s="10">
        <v>18</v>
      </c>
      <c r="B19" s="27" t="s">
        <v>4590</v>
      </c>
      <c r="D19" t="s">
        <v>4618</v>
      </c>
      <c r="E19" s="26" t="s">
        <v>4619</v>
      </c>
      <c r="F19" s="10">
        <v>83</v>
      </c>
    </row>
    <row r="20" spans="1:6">
      <c r="A20" s="10">
        <v>18</v>
      </c>
      <c r="B20" s="27" t="s">
        <v>4590</v>
      </c>
      <c r="D20" t="s">
        <v>4620</v>
      </c>
      <c r="E20" s="26" t="s">
        <v>4621</v>
      </c>
      <c r="F20" s="10">
        <v>85</v>
      </c>
    </row>
    <row r="21" spans="1:6">
      <c r="A21" s="10">
        <v>18</v>
      </c>
      <c r="B21" s="27" t="s">
        <v>4590</v>
      </c>
      <c r="D21" t="s">
        <v>4622</v>
      </c>
      <c r="E21" s="26" t="s">
        <v>4623</v>
      </c>
      <c r="F21" s="10">
        <v>86</v>
      </c>
    </row>
    <row r="22" spans="1:6">
      <c r="A22" s="10">
        <v>18</v>
      </c>
      <c r="B22" s="27" t="s">
        <v>4590</v>
      </c>
      <c r="D22" t="s">
        <v>4624</v>
      </c>
      <c r="E22" s="26" t="s">
        <v>4560</v>
      </c>
      <c r="F22" s="10">
        <v>87</v>
      </c>
    </row>
    <row r="23" spans="1:6">
      <c r="A23" s="10">
        <v>18</v>
      </c>
      <c r="B23" s="27" t="s">
        <v>4590</v>
      </c>
      <c r="D23" t="s">
        <v>4625</v>
      </c>
      <c r="E23" s="26" t="s">
        <v>4626</v>
      </c>
      <c r="F23" s="10">
        <v>91</v>
      </c>
    </row>
    <row r="24" spans="1:6">
      <c r="A24" s="10">
        <v>18</v>
      </c>
      <c r="B24" s="27" t="s">
        <v>4590</v>
      </c>
      <c r="D24" t="s">
        <v>4627</v>
      </c>
      <c r="E24" s="26" t="s">
        <v>4628</v>
      </c>
      <c r="F24" s="10">
        <v>99</v>
      </c>
    </row>
    <row r="25" spans="1:6">
      <c r="A25" s="10">
        <v>18</v>
      </c>
      <c r="B25" s="27" t="s">
        <v>4590</v>
      </c>
      <c r="D25" t="s">
        <v>4629</v>
      </c>
      <c r="F25" s="10">
        <v>101</v>
      </c>
    </row>
    <row r="26" spans="1:6">
      <c r="A26" s="10">
        <v>18</v>
      </c>
      <c r="B26" s="27" t="s">
        <v>4590</v>
      </c>
      <c r="D26" t="s">
        <v>4630</v>
      </c>
      <c r="F26" s="10">
        <v>102</v>
      </c>
    </row>
    <row r="27" spans="1:6">
      <c r="A27" s="10">
        <v>18</v>
      </c>
      <c r="B27" s="27" t="s">
        <v>4590</v>
      </c>
      <c r="D27" t="s">
        <v>4544</v>
      </c>
      <c r="F27" s="10">
        <v>102</v>
      </c>
    </row>
    <row r="28" spans="1:6">
      <c r="B28" s="27"/>
    </row>
    <row r="29" spans="1:6">
      <c r="B29" s="11"/>
    </row>
    <row r="30" spans="1:6">
      <c r="B30" s="11"/>
    </row>
    <row r="31" spans="1:6">
      <c r="B31" s="11"/>
    </row>
    <row r="32" spans="1:6">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row r="46" spans="2:2">
      <c r="B46" s="11"/>
    </row>
  </sheetData>
  <phoneticPr fontId="2"/>
  <pageMargins left="0.78700000000000003" right="0.78700000000000003" top="0.98399999999999999" bottom="0.98399999999999999" header="0.51200000000000001" footer="0.5120000000000000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workbookViewId="0"/>
  </sheetViews>
  <sheetFormatPr defaultColWidth="8.75" defaultRowHeight="13.5"/>
  <cols>
    <col min="2" max="2" width="18.625" customWidth="1"/>
    <col min="3" max="3" width="18.5" customWidth="1"/>
    <col min="4" max="4" width="75.375" customWidth="1"/>
    <col min="5" max="5" width="19.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c r="A1" t="s">
        <v>3939</v>
      </c>
      <c r="B1" t="s">
        <v>2369</v>
      </c>
      <c r="C1" t="s">
        <v>4705</v>
      </c>
      <c r="D1" t="s">
        <v>250</v>
      </c>
      <c r="E1" t="s">
        <v>2769</v>
      </c>
      <c r="F1" t="s">
        <v>2374</v>
      </c>
    </row>
    <row r="2" spans="1:6" ht="18.75">
      <c r="A2">
        <v>186</v>
      </c>
      <c r="B2" t="s">
        <v>2416</v>
      </c>
      <c r="D2" t="s">
        <v>5469</v>
      </c>
      <c r="E2" s="25" t="s">
        <v>5470</v>
      </c>
      <c r="F2" s="25">
        <v>3</v>
      </c>
    </row>
    <row r="3" spans="1:6" ht="18.75">
      <c r="A3">
        <v>186</v>
      </c>
      <c r="B3" t="s">
        <v>2416</v>
      </c>
      <c r="C3" t="s">
        <v>4968</v>
      </c>
      <c r="D3" t="s">
        <v>5471</v>
      </c>
      <c r="E3" t="s">
        <v>5473</v>
      </c>
      <c r="F3" s="25">
        <v>8</v>
      </c>
    </row>
    <row r="4" spans="1:6" ht="18.75">
      <c r="A4">
        <v>186</v>
      </c>
      <c r="B4" t="s">
        <v>2416</v>
      </c>
      <c r="C4" t="s">
        <v>4968</v>
      </c>
      <c r="D4" t="s">
        <v>5474</v>
      </c>
      <c r="E4" s="25" t="s">
        <v>5058</v>
      </c>
      <c r="F4" s="25">
        <v>20</v>
      </c>
    </row>
    <row r="5" spans="1:6" ht="18.75">
      <c r="A5">
        <v>186</v>
      </c>
      <c r="B5" t="s">
        <v>2416</v>
      </c>
      <c r="C5" t="s">
        <v>4751</v>
      </c>
      <c r="D5" t="s">
        <v>5475</v>
      </c>
      <c r="E5" s="25" t="s">
        <v>4062</v>
      </c>
      <c r="F5" s="25">
        <v>44</v>
      </c>
    </row>
    <row r="6" spans="1:6" ht="18.75">
      <c r="A6">
        <v>186</v>
      </c>
      <c r="B6" t="s">
        <v>2416</v>
      </c>
      <c r="C6" t="s">
        <v>4751</v>
      </c>
      <c r="D6" t="s">
        <v>5476</v>
      </c>
      <c r="E6" s="25" t="s">
        <v>5443</v>
      </c>
      <c r="F6" s="25">
        <v>49</v>
      </c>
    </row>
    <row r="7" spans="1:6" ht="18.75">
      <c r="A7">
        <v>186</v>
      </c>
      <c r="B7" t="s">
        <v>2416</v>
      </c>
      <c r="C7" t="s">
        <v>4751</v>
      </c>
      <c r="D7" t="s">
        <v>5477</v>
      </c>
      <c r="E7" s="25" t="s">
        <v>4743</v>
      </c>
      <c r="F7" s="25">
        <v>56</v>
      </c>
    </row>
    <row r="8" spans="1:6" ht="18.75">
      <c r="A8">
        <v>186</v>
      </c>
      <c r="B8" t="s">
        <v>2416</v>
      </c>
      <c r="C8" t="s">
        <v>4751</v>
      </c>
      <c r="D8" t="s">
        <v>5478</v>
      </c>
      <c r="E8" s="25" t="s">
        <v>4876</v>
      </c>
      <c r="F8" s="25">
        <v>60</v>
      </c>
    </row>
    <row r="9" spans="1:6" ht="18.75">
      <c r="A9">
        <v>186</v>
      </c>
      <c r="B9" t="s">
        <v>2416</v>
      </c>
      <c r="C9" t="s">
        <v>4751</v>
      </c>
      <c r="D9" t="s">
        <v>5479</v>
      </c>
      <c r="E9" s="25" t="s">
        <v>5014</v>
      </c>
      <c r="F9" s="25">
        <v>66</v>
      </c>
    </row>
    <row r="10" spans="1:6" ht="18.75">
      <c r="A10">
        <v>186</v>
      </c>
      <c r="B10" t="s">
        <v>2416</v>
      </c>
      <c r="C10" t="s">
        <v>4751</v>
      </c>
      <c r="D10" t="s">
        <v>5480</v>
      </c>
      <c r="E10" s="25" t="s">
        <v>5472</v>
      </c>
      <c r="F10" s="25">
        <v>74</v>
      </c>
    </row>
    <row r="11" spans="1:6" ht="18.75">
      <c r="A11">
        <v>186</v>
      </c>
      <c r="B11" t="s">
        <v>2416</v>
      </c>
      <c r="C11" t="s">
        <v>5468</v>
      </c>
      <c r="D11" t="s">
        <v>5481</v>
      </c>
      <c r="E11" s="25" t="s">
        <v>4084</v>
      </c>
      <c r="F11" s="25">
        <v>82</v>
      </c>
    </row>
    <row r="12" spans="1:6" ht="18.75">
      <c r="A12">
        <v>186</v>
      </c>
      <c r="B12" t="s">
        <v>2416</v>
      </c>
      <c r="C12" t="s">
        <v>5468</v>
      </c>
      <c r="D12" t="s">
        <v>5482</v>
      </c>
      <c r="E12" s="25" t="s">
        <v>4743</v>
      </c>
      <c r="F12" s="25">
        <v>87</v>
      </c>
    </row>
    <row r="13" spans="1:6" ht="18.75">
      <c r="A13">
        <v>186</v>
      </c>
      <c r="B13" t="s">
        <v>2416</v>
      </c>
      <c r="C13" t="s">
        <v>5468</v>
      </c>
      <c r="D13" t="s">
        <v>5483</v>
      </c>
      <c r="E13" s="25" t="s">
        <v>4995</v>
      </c>
      <c r="F13" s="25">
        <v>89</v>
      </c>
    </row>
    <row r="14" spans="1:6" ht="18.75">
      <c r="A14">
        <v>186</v>
      </c>
      <c r="B14" t="s">
        <v>2416</v>
      </c>
      <c r="C14" t="s">
        <v>5468</v>
      </c>
      <c r="D14" t="s">
        <v>5484</v>
      </c>
      <c r="E14" s="25" t="s">
        <v>5485</v>
      </c>
      <c r="F14" s="25">
        <v>92</v>
      </c>
    </row>
    <row r="15" spans="1:6" ht="18.75">
      <c r="A15">
        <v>186</v>
      </c>
      <c r="B15" t="s">
        <v>2416</v>
      </c>
      <c r="C15" t="s">
        <v>5468</v>
      </c>
      <c r="D15" t="s">
        <v>5486</v>
      </c>
      <c r="E15" s="25" t="s">
        <v>4841</v>
      </c>
      <c r="F15" s="25">
        <v>96</v>
      </c>
    </row>
    <row r="16" spans="1:6" ht="18.75">
      <c r="A16">
        <v>186</v>
      </c>
      <c r="B16" t="s">
        <v>2416</v>
      </c>
      <c r="C16" t="s">
        <v>5468</v>
      </c>
      <c r="D16" t="s">
        <v>5487</v>
      </c>
      <c r="E16" s="25" t="s">
        <v>5488</v>
      </c>
      <c r="F16" s="25">
        <v>99</v>
      </c>
    </row>
    <row r="17" spans="1:6" ht="18.75">
      <c r="A17">
        <v>186</v>
      </c>
      <c r="B17" t="s">
        <v>2416</v>
      </c>
      <c r="C17" t="s">
        <v>4986</v>
      </c>
      <c r="D17" t="s">
        <v>5489</v>
      </c>
      <c r="E17" s="25" t="s">
        <v>5490</v>
      </c>
      <c r="F17" s="25">
        <v>101</v>
      </c>
    </row>
    <row r="18" spans="1:6" ht="18.75">
      <c r="A18">
        <v>186</v>
      </c>
      <c r="B18" t="s">
        <v>4740</v>
      </c>
      <c r="D18" t="s">
        <v>5491</v>
      </c>
      <c r="E18" s="25" t="s">
        <v>4743</v>
      </c>
      <c r="F18" s="25">
        <v>112</v>
      </c>
    </row>
    <row r="19" spans="1:6" ht="18.75">
      <c r="A19">
        <v>186</v>
      </c>
      <c r="B19" t="s">
        <v>4740</v>
      </c>
      <c r="D19" t="s">
        <v>5492</v>
      </c>
      <c r="E19" s="25" t="s">
        <v>4743</v>
      </c>
      <c r="F19" s="25">
        <v>120</v>
      </c>
    </row>
    <row r="20" spans="1:6" ht="18.75">
      <c r="A20">
        <v>186</v>
      </c>
      <c r="B20" t="s">
        <v>1</v>
      </c>
      <c r="D20" t="s">
        <v>5493</v>
      </c>
      <c r="E20" s="25" t="s">
        <v>5509</v>
      </c>
      <c r="F20" s="25">
        <v>126</v>
      </c>
    </row>
    <row r="21" spans="1:6" ht="18.75">
      <c r="A21">
        <v>186</v>
      </c>
      <c r="B21" t="s">
        <v>1</v>
      </c>
      <c r="D21" t="s">
        <v>5494</v>
      </c>
      <c r="E21" s="25" t="s">
        <v>5001</v>
      </c>
      <c r="F21" s="25">
        <v>135</v>
      </c>
    </row>
    <row r="22" spans="1:6" ht="12.75" customHeight="1">
      <c r="A22">
        <v>186</v>
      </c>
      <c r="B22" t="s">
        <v>5260</v>
      </c>
      <c r="D22" t="s">
        <v>5495</v>
      </c>
      <c r="E22" s="25" t="s">
        <v>4882</v>
      </c>
      <c r="F22" s="25">
        <v>143</v>
      </c>
    </row>
    <row r="23" spans="1:6" ht="18.75">
      <c r="A23">
        <v>186</v>
      </c>
      <c r="B23" t="s">
        <v>2399</v>
      </c>
      <c r="D23" t="s">
        <v>4734</v>
      </c>
      <c r="E23" s="25" t="s">
        <v>5363</v>
      </c>
      <c r="F23" s="25">
        <v>144</v>
      </c>
    </row>
    <row r="24" spans="1:6" ht="18.75">
      <c r="A24">
        <v>186</v>
      </c>
      <c r="B24" t="s">
        <v>2399</v>
      </c>
      <c r="D24" t="s">
        <v>5337</v>
      </c>
      <c r="E24" s="25" t="s">
        <v>5467</v>
      </c>
      <c r="F24" s="25">
        <v>146</v>
      </c>
    </row>
    <row r="25" spans="1:6" ht="18.75">
      <c r="A25">
        <v>186</v>
      </c>
      <c r="B25" t="s">
        <v>2399</v>
      </c>
      <c r="D25" t="s">
        <v>4833</v>
      </c>
      <c r="E25" s="25" t="s">
        <v>5363</v>
      </c>
      <c r="F25" s="25">
        <v>148</v>
      </c>
    </row>
    <row r="26" spans="1:6" ht="18.75">
      <c r="F26" s="25"/>
    </row>
  </sheetData>
  <phoneticPr fontId="2"/>
  <pageMargins left="0.7" right="0.7" top="0.75" bottom="0.75" header="0.3" footer="0.3"/>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F46"/>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4631</v>
      </c>
      <c r="E1" s="10" t="s">
        <v>2769</v>
      </c>
      <c r="F1" s="10" t="s">
        <v>4406</v>
      </c>
    </row>
    <row r="2" spans="1:6">
      <c r="A2" s="10">
        <v>17</v>
      </c>
      <c r="D2" t="s">
        <v>4632</v>
      </c>
      <c r="F2" s="10">
        <v>1</v>
      </c>
    </row>
    <row r="3" spans="1:6">
      <c r="A3" s="10">
        <v>17</v>
      </c>
      <c r="D3" t="s">
        <v>4472</v>
      </c>
      <c r="F3" s="10">
        <v>2</v>
      </c>
    </row>
    <row r="4" spans="1:6">
      <c r="A4" s="10">
        <v>17</v>
      </c>
      <c r="B4" s="11"/>
      <c r="D4" t="s">
        <v>4633</v>
      </c>
      <c r="F4" s="10">
        <v>3</v>
      </c>
    </row>
    <row r="5" spans="1:6">
      <c r="A5" s="10">
        <v>17</v>
      </c>
      <c r="B5" s="11"/>
      <c r="D5" t="s">
        <v>4634</v>
      </c>
      <c r="F5" s="10">
        <v>4</v>
      </c>
    </row>
    <row r="6" spans="1:6">
      <c r="A6" s="10">
        <v>17</v>
      </c>
      <c r="B6" s="27" t="s">
        <v>4635</v>
      </c>
      <c r="D6" t="s">
        <v>4472</v>
      </c>
      <c r="E6" s="26" t="s">
        <v>4636</v>
      </c>
      <c r="F6" s="10">
        <v>5</v>
      </c>
    </row>
    <row r="7" spans="1:6">
      <c r="A7" s="10">
        <v>17</v>
      </c>
      <c r="B7" s="27" t="s">
        <v>4635</v>
      </c>
      <c r="D7" t="s">
        <v>4637</v>
      </c>
      <c r="E7" s="26" t="s">
        <v>4636</v>
      </c>
      <c r="F7" s="10">
        <v>5</v>
      </c>
    </row>
    <row r="8" spans="1:6">
      <c r="A8" s="10">
        <v>17</v>
      </c>
      <c r="B8" s="11"/>
      <c r="D8" t="s">
        <v>4544</v>
      </c>
      <c r="F8" s="10">
        <v>22</v>
      </c>
    </row>
    <row r="9" spans="1:6">
      <c r="A9" s="10">
        <v>17</v>
      </c>
      <c r="B9" s="11"/>
      <c r="D9" t="s">
        <v>4638</v>
      </c>
      <c r="E9" s="26" t="s">
        <v>4598</v>
      </c>
      <c r="F9" s="10">
        <v>23</v>
      </c>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row>
    <row r="27" spans="2:4">
      <c r="B27" s="11"/>
      <c r="D27" s="26"/>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row r="46" spans="2:2">
      <c r="B46" s="11"/>
    </row>
  </sheetData>
  <phoneticPr fontId="2"/>
  <pageMargins left="0.78700000000000003" right="0.78700000000000003" top="0.98399999999999999" bottom="0.98399999999999999" header="0.51200000000000001" footer="0.51200000000000001"/>
  <headerFooter alignWithMargins="0"/>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F46"/>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4631</v>
      </c>
      <c r="E1" s="10" t="s">
        <v>2769</v>
      </c>
      <c r="F1" s="10" t="s">
        <v>4406</v>
      </c>
    </row>
    <row r="2" spans="1:6">
      <c r="A2" s="10">
        <v>16</v>
      </c>
      <c r="B2" s="26" t="s">
        <v>4411</v>
      </c>
      <c r="D2" t="s">
        <v>4639</v>
      </c>
      <c r="F2" s="10">
        <v>1</v>
      </c>
    </row>
    <row r="3" spans="1:6">
      <c r="A3" s="10">
        <v>16</v>
      </c>
      <c r="B3" s="26" t="s">
        <v>4413</v>
      </c>
      <c r="D3" t="s">
        <v>4498</v>
      </c>
      <c r="F3" s="10">
        <v>1</v>
      </c>
    </row>
    <row r="4" spans="1:6">
      <c r="A4" s="10">
        <v>16</v>
      </c>
      <c r="B4" s="26" t="s">
        <v>4640</v>
      </c>
      <c r="D4" t="s">
        <v>4641</v>
      </c>
      <c r="F4" s="10">
        <v>2</v>
      </c>
    </row>
    <row r="5" spans="1:6">
      <c r="A5" s="10">
        <v>16</v>
      </c>
      <c r="B5" s="27" t="s">
        <v>4640</v>
      </c>
      <c r="C5" s="10">
        <v>1</v>
      </c>
      <c r="D5" t="s">
        <v>4642</v>
      </c>
      <c r="F5" s="10">
        <v>3</v>
      </c>
    </row>
    <row r="6" spans="1:6">
      <c r="A6" s="10">
        <v>16</v>
      </c>
      <c r="B6" s="26" t="s">
        <v>4640</v>
      </c>
      <c r="C6" s="10">
        <v>2</v>
      </c>
      <c r="D6" t="s">
        <v>4643</v>
      </c>
      <c r="F6" s="10">
        <v>4</v>
      </c>
    </row>
    <row r="7" spans="1:6">
      <c r="A7" s="10">
        <v>16</v>
      </c>
      <c r="B7" s="11"/>
      <c r="D7" t="s">
        <v>4544</v>
      </c>
      <c r="F7" s="10">
        <v>17</v>
      </c>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row>
    <row r="27" spans="2:4">
      <c r="B27" s="11"/>
      <c r="D27" s="26"/>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row r="46" spans="2:2">
      <c r="B46" s="11"/>
    </row>
  </sheetData>
  <phoneticPr fontId="2"/>
  <pageMargins left="0.78700000000000003" right="0.78700000000000003" top="0.98399999999999999" bottom="0.98399999999999999" header="0.51200000000000001" footer="0.51200000000000001"/>
  <headerFooter alignWithMargins="0"/>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F46"/>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4496</v>
      </c>
      <c r="E1" s="10" t="s">
        <v>2769</v>
      </c>
      <c r="F1" s="10" t="s">
        <v>4406</v>
      </c>
    </row>
    <row r="2" spans="1:6">
      <c r="A2" s="10">
        <v>15</v>
      </c>
      <c r="B2" s="26" t="s">
        <v>4411</v>
      </c>
      <c r="D2" t="s">
        <v>4644</v>
      </c>
      <c r="F2" s="10">
        <v>1</v>
      </c>
    </row>
    <row r="3" spans="1:6">
      <c r="A3" s="10">
        <v>15</v>
      </c>
      <c r="B3" s="26" t="s">
        <v>4413</v>
      </c>
      <c r="D3" t="s">
        <v>4498</v>
      </c>
      <c r="F3" s="10">
        <v>1</v>
      </c>
    </row>
    <row r="4" spans="1:6">
      <c r="A4" s="10">
        <v>15</v>
      </c>
      <c r="B4" s="26" t="s">
        <v>4645</v>
      </c>
      <c r="D4" t="s">
        <v>4646</v>
      </c>
      <c r="E4" s="26" t="s">
        <v>4647</v>
      </c>
      <c r="F4" s="10">
        <v>2</v>
      </c>
    </row>
    <row r="5" spans="1:6">
      <c r="A5" s="10">
        <v>15</v>
      </c>
      <c r="B5" s="26" t="s">
        <v>4645</v>
      </c>
      <c r="C5" s="10">
        <v>1</v>
      </c>
      <c r="D5" t="s">
        <v>4648</v>
      </c>
      <c r="F5" s="10">
        <v>3</v>
      </c>
    </row>
    <row r="6" spans="1:6">
      <c r="A6" s="10">
        <v>15</v>
      </c>
      <c r="B6" s="26" t="s">
        <v>4645</v>
      </c>
      <c r="C6" s="10">
        <v>2</v>
      </c>
      <c r="D6" t="s">
        <v>4649</v>
      </c>
      <c r="F6" s="10">
        <v>5</v>
      </c>
    </row>
    <row r="7" spans="1:6">
      <c r="A7" s="10">
        <v>15</v>
      </c>
      <c r="D7" t="s">
        <v>4650</v>
      </c>
      <c r="F7" s="10">
        <v>24</v>
      </c>
    </row>
    <row r="8" spans="1:6">
      <c r="A8" s="10">
        <v>15</v>
      </c>
      <c r="D8" t="s">
        <v>4651</v>
      </c>
      <c r="F8" s="10">
        <v>26</v>
      </c>
    </row>
    <row r="27" spans="2:4">
      <c r="D27" s="26"/>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row r="46" spans="2:2">
      <c r="B46" s="11"/>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F46"/>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4503</v>
      </c>
      <c r="E1" s="10" t="s">
        <v>2769</v>
      </c>
      <c r="F1" s="10" t="s">
        <v>4406</v>
      </c>
    </row>
    <row r="2" spans="1:6">
      <c r="A2" s="10">
        <v>14</v>
      </c>
      <c r="B2" s="26" t="s">
        <v>4411</v>
      </c>
      <c r="D2" t="s">
        <v>4652</v>
      </c>
      <c r="F2" s="10">
        <v>1</v>
      </c>
    </row>
    <row r="3" spans="1:6">
      <c r="A3" s="10">
        <v>14</v>
      </c>
      <c r="B3" s="26" t="s">
        <v>4413</v>
      </c>
      <c r="D3" t="s">
        <v>4653</v>
      </c>
      <c r="F3" s="10">
        <v>1</v>
      </c>
    </row>
    <row r="4" spans="1:6">
      <c r="A4" s="10">
        <v>14</v>
      </c>
      <c r="B4" s="26" t="s">
        <v>4415</v>
      </c>
      <c r="D4" t="s">
        <v>4654</v>
      </c>
      <c r="E4" s="26" t="s">
        <v>4655</v>
      </c>
      <c r="F4" s="10">
        <v>2</v>
      </c>
    </row>
    <row r="5" spans="1:6">
      <c r="A5" s="10">
        <v>14</v>
      </c>
      <c r="B5" s="27" t="s">
        <v>4417</v>
      </c>
      <c r="D5" t="s">
        <v>4651</v>
      </c>
      <c r="F5" s="10">
        <v>35</v>
      </c>
    </row>
    <row r="6" spans="1:6">
      <c r="A6" s="10">
        <v>14</v>
      </c>
      <c r="B6" s="27" t="s">
        <v>4420</v>
      </c>
      <c r="D6" t="s">
        <v>4656</v>
      </c>
      <c r="F6" s="10">
        <v>36</v>
      </c>
    </row>
    <row r="7" spans="1:6">
      <c r="B7" s="11"/>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row>
    <row r="27" spans="2:4">
      <c r="B27" s="11"/>
      <c r="D27" s="26"/>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row r="46" spans="2:2">
      <c r="B46" s="11"/>
    </row>
  </sheetData>
  <phoneticPr fontId="2"/>
  <pageMargins left="0.78700000000000003" right="0.78700000000000003" top="0.98399999999999999" bottom="0.98399999999999999" header="0.51200000000000001" footer="0.51200000000000001"/>
  <headerFooter alignWithMargins="0"/>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4503</v>
      </c>
      <c r="E1" s="10" t="s">
        <v>2769</v>
      </c>
      <c r="F1" s="10" t="s">
        <v>4406</v>
      </c>
    </row>
    <row r="2" spans="1:6">
      <c r="A2" s="10">
        <v>13</v>
      </c>
      <c r="B2" s="26" t="s">
        <v>4411</v>
      </c>
      <c r="D2" t="s">
        <v>4657</v>
      </c>
      <c r="F2" s="10">
        <v>1</v>
      </c>
    </row>
    <row r="3" spans="1:6">
      <c r="A3" s="10">
        <v>13</v>
      </c>
      <c r="B3" s="26" t="s">
        <v>4413</v>
      </c>
      <c r="D3" t="s">
        <v>4498</v>
      </c>
      <c r="F3" s="10">
        <v>1</v>
      </c>
    </row>
    <row r="4" spans="1:6">
      <c r="A4" s="10">
        <v>13</v>
      </c>
      <c r="B4" s="27" t="s">
        <v>4415</v>
      </c>
      <c r="C4" s="26" t="s">
        <v>4658</v>
      </c>
      <c r="D4" t="s">
        <v>4659</v>
      </c>
      <c r="F4" s="10">
        <v>1</v>
      </c>
    </row>
    <row r="5" spans="1:6">
      <c r="A5" s="10">
        <v>13</v>
      </c>
      <c r="B5" s="27" t="s">
        <v>4415</v>
      </c>
      <c r="C5" s="26" t="s">
        <v>4658</v>
      </c>
      <c r="D5" t="s">
        <v>4660</v>
      </c>
      <c r="F5" s="10">
        <v>1</v>
      </c>
    </row>
    <row r="6" spans="1:6">
      <c r="A6" s="10">
        <v>13</v>
      </c>
      <c r="B6" s="27" t="s">
        <v>4415</v>
      </c>
      <c r="C6" s="26" t="s">
        <v>4661</v>
      </c>
      <c r="D6" t="s">
        <v>4662</v>
      </c>
      <c r="E6" s="26" t="s">
        <v>4663</v>
      </c>
      <c r="F6" s="10">
        <v>3</v>
      </c>
    </row>
    <row r="7" spans="1:6">
      <c r="A7" s="10">
        <v>13</v>
      </c>
      <c r="B7" s="27" t="s">
        <v>4415</v>
      </c>
      <c r="C7" s="26" t="s">
        <v>4661</v>
      </c>
      <c r="D7" t="s">
        <v>4664</v>
      </c>
      <c r="E7" s="26" t="s">
        <v>4663</v>
      </c>
      <c r="F7" s="10">
        <v>3</v>
      </c>
    </row>
    <row r="8" spans="1:6">
      <c r="A8" s="10">
        <v>13</v>
      </c>
      <c r="B8" s="27" t="s">
        <v>4415</v>
      </c>
      <c r="C8" s="26" t="s">
        <v>4661</v>
      </c>
      <c r="D8" t="s">
        <v>4665</v>
      </c>
      <c r="F8" s="10">
        <v>6</v>
      </c>
    </row>
    <row r="9" spans="1:6">
      <c r="A9" s="10">
        <v>13</v>
      </c>
      <c r="B9" s="27" t="s">
        <v>4415</v>
      </c>
      <c r="C9" s="26" t="s">
        <v>4661</v>
      </c>
      <c r="D9" t="s">
        <v>4666</v>
      </c>
      <c r="E9" s="26" t="s">
        <v>4667</v>
      </c>
      <c r="F9" s="10">
        <v>8</v>
      </c>
    </row>
    <row r="10" spans="1:6">
      <c r="A10" s="10">
        <v>13</v>
      </c>
      <c r="B10" s="27" t="s">
        <v>4415</v>
      </c>
      <c r="C10" s="26" t="s">
        <v>4661</v>
      </c>
      <c r="D10" t="s">
        <v>4668</v>
      </c>
      <c r="F10" s="10">
        <v>11</v>
      </c>
    </row>
    <row r="11" spans="1:6">
      <c r="A11" s="10">
        <v>13</v>
      </c>
      <c r="B11" s="27" t="s">
        <v>4415</v>
      </c>
      <c r="C11" s="26" t="s">
        <v>4661</v>
      </c>
      <c r="D11" t="s">
        <v>4669</v>
      </c>
      <c r="E11" s="26" t="s">
        <v>4670</v>
      </c>
      <c r="F11" s="10">
        <v>13</v>
      </c>
    </row>
    <row r="12" spans="1:6">
      <c r="A12" s="10">
        <v>13</v>
      </c>
      <c r="B12" s="27" t="s">
        <v>4415</v>
      </c>
      <c r="C12" s="26" t="s">
        <v>4661</v>
      </c>
      <c r="D12" t="s">
        <v>4671</v>
      </c>
      <c r="F12" s="10">
        <v>30</v>
      </c>
    </row>
    <row r="13" spans="1:6">
      <c r="A13" s="10">
        <v>13</v>
      </c>
      <c r="B13" s="27" t="s">
        <v>4415</v>
      </c>
      <c r="C13" s="26" t="s">
        <v>4661</v>
      </c>
      <c r="D13" t="s">
        <v>4672</v>
      </c>
      <c r="F13" s="10">
        <v>41</v>
      </c>
    </row>
    <row r="14" spans="1:6">
      <c r="A14" s="10">
        <v>13</v>
      </c>
      <c r="B14" s="27" t="s">
        <v>4415</v>
      </c>
      <c r="C14" s="26" t="s">
        <v>4661</v>
      </c>
      <c r="D14" t="s">
        <v>4673</v>
      </c>
      <c r="F14" s="10">
        <v>45</v>
      </c>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4427</v>
      </c>
      <c r="E1" s="10" t="s">
        <v>2769</v>
      </c>
      <c r="F1" s="10" t="s">
        <v>4406</v>
      </c>
    </row>
    <row r="2" spans="1:6">
      <c r="A2" s="10">
        <v>12</v>
      </c>
      <c r="D2" t="s">
        <v>4632</v>
      </c>
      <c r="F2" s="10">
        <v>1</v>
      </c>
    </row>
    <row r="3" spans="1:6">
      <c r="A3" s="10">
        <v>12</v>
      </c>
      <c r="D3" t="s">
        <v>4674</v>
      </c>
      <c r="E3" s="26" t="s">
        <v>4675</v>
      </c>
      <c r="F3" s="10">
        <v>6</v>
      </c>
    </row>
    <row r="4" spans="1:6">
      <c r="A4" s="10">
        <v>12</v>
      </c>
      <c r="B4" s="11"/>
      <c r="D4" t="s">
        <v>4544</v>
      </c>
      <c r="F4" s="10">
        <v>20</v>
      </c>
    </row>
    <row r="5" spans="1:6">
      <c r="A5" s="10">
        <v>12</v>
      </c>
      <c r="B5" s="11"/>
      <c r="D5" t="s">
        <v>4676</v>
      </c>
      <c r="F5" s="10">
        <v>21</v>
      </c>
    </row>
    <row r="6" spans="1:6">
      <c r="A6" s="10">
        <v>12</v>
      </c>
      <c r="B6" s="11"/>
      <c r="D6" t="s">
        <v>4677</v>
      </c>
      <c r="F6" s="10">
        <v>22</v>
      </c>
    </row>
    <row r="7" spans="1:6">
      <c r="B7" s="11"/>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4503</v>
      </c>
      <c r="E1" s="10" t="s">
        <v>2769</v>
      </c>
      <c r="F1" s="10" t="s">
        <v>4406</v>
      </c>
    </row>
    <row r="2" spans="1:6">
      <c r="A2" s="10">
        <v>11</v>
      </c>
      <c r="B2" s="26" t="s">
        <v>4411</v>
      </c>
      <c r="D2" t="s">
        <v>4678</v>
      </c>
      <c r="F2" s="10">
        <v>1</v>
      </c>
    </row>
    <row r="3" spans="1:6">
      <c r="A3" s="10">
        <v>11</v>
      </c>
      <c r="B3" s="26" t="s">
        <v>4413</v>
      </c>
      <c r="D3" t="s">
        <v>4498</v>
      </c>
      <c r="F3" s="10">
        <v>1</v>
      </c>
    </row>
    <row r="4" spans="1:6">
      <c r="A4" s="10">
        <v>11</v>
      </c>
      <c r="B4" s="27" t="s">
        <v>4679</v>
      </c>
      <c r="D4" t="s">
        <v>4680</v>
      </c>
      <c r="E4" s="26" t="s">
        <v>4681</v>
      </c>
      <c r="F4" s="10">
        <v>2</v>
      </c>
    </row>
    <row r="5" spans="1:6">
      <c r="A5" s="10">
        <v>11</v>
      </c>
      <c r="B5" s="11"/>
      <c r="D5" t="s">
        <v>4682</v>
      </c>
      <c r="E5" s="26" t="s">
        <v>4683</v>
      </c>
      <c r="F5" s="10">
        <v>20</v>
      </c>
    </row>
    <row r="6" spans="1:6">
      <c r="A6" s="10">
        <v>11</v>
      </c>
      <c r="B6" s="11"/>
      <c r="D6" t="s">
        <v>4426</v>
      </c>
      <c r="F6" s="10">
        <v>21</v>
      </c>
    </row>
    <row r="7" spans="1:6">
      <c r="B7" s="11"/>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4410</v>
      </c>
      <c r="E1" s="10" t="s">
        <v>2769</v>
      </c>
      <c r="F1" s="10" t="s">
        <v>4406</v>
      </c>
    </row>
    <row r="2" spans="1:6">
      <c r="A2" s="10">
        <v>10</v>
      </c>
      <c r="B2" s="26" t="s">
        <v>4411</v>
      </c>
      <c r="D2" t="s">
        <v>4412</v>
      </c>
      <c r="F2" s="10">
        <v>1</v>
      </c>
    </row>
    <row r="3" spans="1:6">
      <c r="A3" s="10">
        <v>10</v>
      </c>
      <c r="B3" s="26" t="s">
        <v>4413</v>
      </c>
      <c r="D3" t="s">
        <v>4414</v>
      </c>
      <c r="F3" s="10">
        <v>1</v>
      </c>
    </row>
    <row r="4" spans="1:6">
      <c r="A4" s="10">
        <v>10</v>
      </c>
      <c r="B4" s="27" t="s">
        <v>4415</v>
      </c>
      <c r="D4" t="s">
        <v>4416</v>
      </c>
      <c r="E4" s="26"/>
      <c r="F4" s="10">
        <v>1</v>
      </c>
    </row>
    <row r="5" spans="1:6">
      <c r="A5" s="10">
        <v>10</v>
      </c>
      <c r="B5" s="27" t="s">
        <v>4417</v>
      </c>
      <c r="D5" t="s">
        <v>4418</v>
      </c>
      <c r="E5" s="26" t="s">
        <v>4419</v>
      </c>
      <c r="F5" s="10">
        <v>2</v>
      </c>
    </row>
    <row r="6" spans="1:6">
      <c r="A6" s="10">
        <v>10</v>
      </c>
      <c r="B6" s="27" t="s">
        <v>4420</v>
      </c>
      <c r="D6" t="s">
        <v>4421</v>
      </c>
      <c r="F6" s="10">
        <v>23</v>
      </c>
    </row>
    <row r="7" spans="1:6">
      <c r="A7" s="10">
        <v>10</v>
      </c>
      <c r="B7" s="27" t="s">
        <v>4422</v>
      </c>
      <c r="D7" t="s">
        <v>4423</v>
      </c>
      <c r="E7" s="26" t="s">
        <v>4424</v>
      </c>
      <c r="F7" s="10">
        <v>25</v>
      </c>
    </row>
    <row r="8" spans="1:6">
      <c r="A8" s="10">
        <v>10</v>
      </c>
      <c r="B8" s="27" t="s">
        <v>4425</v>
      </c>
      <c r="D8" t="s">
        <v>4426</v>
      </c>
      <c r="F8" s="10">
        <v>26</v>
      </c>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4427</v>
      </c>
      <c r="E1" s="10" t="s">
        <v>2769</v>
      </c>
      <c r="F1" s="10" t="s">
        <v>4406</v>
      </c>
    </row>
    <row r="2" spans="1:6">
      <c r="A2" s="10">
        <v>9</v>
      </c>
      <c r="B2" s="26">
        <v>1</v>
      </c>
      <c r="D2" t="s">
        <v>4428</v>
      </c>
      <c r="F2" s="10">
        <v>1</v>
      </c>
    </row>
    <row r="3" spans="1:6">
      <c r="A3" s="10">
        <v>9</v>
      </c>
      <c r="B3" s="26">
        <v>2</v>
      </c>
      <c r="D3" t="s">
        <v>4429</v>
      </c>
      <c r="F3" s="10">
        <v>1</v>
      </c>
    </row>
    <row r="4" spans="1:6">
      <c r="A4" s="10">
        <v>9</v>
      </c>
      <c r="B4" s="27" t="s">
        <v>4430</v>
      </c>
      <c r="D4" t="s">
        <v>4431</v>
      </c>
      <c r="E4" s="26"/>
      <c r="F4" s="10">
        <v>2</v>
      </c>
    </row>
    <row r="5" spans="1:6">
      <c r="A5" s="10">
        <v>9</v>
      </c>
      <c r="B5" s="27" t="s">
        <v>4430</v>
      </c>
      <c r="D5" t="s">
        <v>4432</v>
      </c>
      <c r="E5" s="26"/>
      <c r="F5" s="10">
        <v>14</v>
      </c>
    </row>
    <row r="6" spans="1:6">
      <c r="B6" s="11"/>
      <c r="D6" s="22"/>
    </row>
    <row r="7" spans="1:6">
      <c r="B7" s="11"/>
      <c r="D7" s="22"/>
    </row>
    <row r="8" spans="1:6">
      <c r="B8" s="11"/>
      <c r="D8" s="22"/>
    </row>
    <row r="9" spans="1:6">
      <c r="B9" s="11"/>
      <c r="D9" s="22"/>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F46"/>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4427</v>
      </c>
      <c r="E1" s="10" t="s">
        <v>2769</v>
      </c>
      <c r="F1" s="10" t="s">
        <v>4406</v>
      </c>
    </row>
    <row r="2" spans="1:6">
      <c r="A2" s="10">
        <v>8</v>
      </c>
      <c r="B2" s="26" t="s">
        <v>4433</v>
      </c>
      <c r="C2" s="26" t="s">
        <v>4434</v>
      </c>
      <c r="D2" t="s">
        <v>4435</v>
      </c>
      <c r="E2" s="26" t="s">
        <v>4436</v>
      </c>
      <c r="F2" s="10">
        <v>2</v>
      </c>
    </row>
    <row r="3" spans="1:6">
      <c r="A3" s="10">
        <v>8</v>
      </c>
      <c r="B3" s="26" t="s">
        <v>4433</v>
      </c>
      <c r="C3" s="26" t="s">
        <v>4437</v>
      </c>
      <c r="D3" t="s">
        <v>4438</v>
      </c>
      <c r="E3" s="26" t="s">
        <v>4439</v>
      </c>
      <c r="F3" s="10">
        <v>10</v>
      </c>
    </row>
    <row r="4" spans="1:6">
      <c r="A4" s="10">
        <v>8</v>
      </c>
      <c r="B4" s="26" t="s">
        <v>4433</v>
      </c>
      <c r="C4" s="26" t="s">
        <v>4440</v>
      </c>
      <c r="D4" t="s">
        <v>4441</v>
      </c>
      <c r="E4" s="26" t="s">
        <v>4442</v>
      </c>
      <c r="F4" s="10">
        <v>15</v>
      </c>
    </row>
    <row r="5" spans="1:6">
      <c r="A5" s="10">
        <v>8</v>
      </c>
      <c r="B5" s="26" t="s">
        <v>4433</v>
      </c>
      <c r="C5" s="26" t="s">
        <v>4443</v>
      </c>
      <c r="D5" t="s">
        <v>4444</v>
      </c>
      <c r="E5" s="26" t="s">
        <v>4445</v>
      </c>
      <c r="F5" s="10">
        <v>23</v>
      </c>
    </row>
    <row r="6" spans="1:6">
      <c r="A6" s="10">
        <v>8</v>
      </c>
      <c r="B6" s="26" t="s">
        <v>4433</v>
      </c>
      <c r="C6" s="26" t="s">
        <v>4411</v>
      </c>
      <c r="D6" t="s">
        <v>4446</v>
      </c>
      <c r="E6" s="26" t="s">
        <v>4447</v>
      </c>
      <c r="F6" s="10">
        <v>28</v>
      </c>
    </row>
    <row r="7" spans="1:6">
      <c r="A7" s="10">
        <v>8</v>
      </c>
      <c r="B7" s="26" t="s">
        <v>4433</v>
      </c>
      <c r="C7" s="26" t="s">
        <v>4413</v>
      </c>
      <c r="D7" t="s">
        <v>4448</v>
      </c>
      <c r="E7" s="26" t="s">
        <v>4449</v>
      </c>
      <c r="F7" s="10">
        <v>32</v>
      </c>
    </row>
    <row r="8" spans="1:6">
      <c r="A8" s="10">
        <v>8</v>
      </c>
      <c r="B8" s="26" t="s">
        <v>4433</v>
      </c>
      <c r="C8" s="26" t="s">
        <v>4415</v>
      </c>
      <c r="D8" t="s">
        <v>4450</v>
      </c>
      <c r="E8" s="26" t="s">
        <v>4451</v>
      </c>
      <c r="F8" s="10">
        <v>36</v>
      </c>
    </row>
    <row r="9" spans="1:6">
      <c r="A9" s="10">
        <v>8</v>
      </c>
      <c r="B9" s="26" t="s">
        <v>4452</v>
      </c>
      <c r="D9" t="s">
        <v>4453</v>
      </c>
      <c r="E9" s="26" t="s">
        <v>4454</v>
      </c>
      <c r="F9" s="10">
        <v>43</v>
      </c>
    </row>
    <row r="10" spans="1:6">
      <c r="A10" s="10">
        <v>8</v>
      </c>
      <c r="B10" s="26" t="s">
        <v>4452</v>
      </c>
      <c r="D10" t="s">
        <v>4455</v>
      </c>
      <c r="E10" s="26" t="s">
        <v>4456</v>
      </c>
      <c r="F10" s="10">
        <v>47</v>
      </c>
    </row>
    <row r="11" spans="1:6">
      <c r="A11" s="10">
        <v>8</v>
      </c>
      <c r="B11" s="26" t="s">
        <v>4452</v>
      </c>
      <c r="D11" t="s">
        <v>4457</v>
      </c>
      <c r="E11" s="26" t="s">
        <v>4458</v>
      </c>
      <c r="F11" s="10">
        <v>53</v>
      </c>
    </row>
    <row r="12" spans="1:6">
      <c r="A12" s="10">
        <v>8</v>
      </c>
      <c r="B12" s="27" t="s">
        <v>4459</v>
      </c>
      <c r="D12" t="s">
        <v>4460</v>
      </c>
      <c r="E12" s="26" t="s">
        <v>4461</v>
      </c>
      <c r="F12" s="10">
        <v>56</v>
      </c>
    </row>
    <row r="13" spans="1:6">
      <c r="A13" s="10">
        <v>8</v>
      </c>
      <c r="B13" s="27" t="s">
        <v>4462</v>
      </c>
      <c r="D13" t="s">
        <v>4463</v>
      </c>
      <c r="F13" s="10">
        <v>61</v>
      </c>
    </row>
    <row r="14" spans="1:6">
      <c r="A14" s="10">
        <v>8</v>
      </c>
      <c r="B14" s="27" t="s">
        <v>4464</v>
      </c>
      <c r="D14" t="s">
        <v>4465</v>
      </c>
      <c r="F14" s="10">
        <v>62</v>
      </c>
    </row>
    <row r="15" spans="1:6">
      <c r="A15" s="10">
        <v>8</v>
      </c>
      <c r="B15" s="27" t="s">
        <v>4466</v>
      </c>
      <c r="D15" t="s">
        <v>4467</v>
      </c>
      <c r="E15" s="26" t="s">
        <v>4468</v>
      </c>
      <c r="F15" s="10">
        <v>63</v>
      </c>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row>
    <row r="27" spans="2:4">
      <c r="B27" s="11"/>
      <c r="D27" s="26"/>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row r="46" spans="2:2">
      <c r="B46" s="11"/>
    </row>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1A71-2A03-4495-9A00-0BDE063770A0}">
  <sheetPr>
    <pageSetUpPr fitToPage="1"/>
  </sheetPr>
  <dimension ref="A1:F55"/>
  <sheetViews>
    <sheetView view="pageBreakPreview" zoomScale="130" zoomScaleNormal="130" zoomScaleSheetLayoutView="130" zoomScalePageLayoutView="130" workbookViewId="0">
      <selection activeCell="E38" sqref="E38"/>
    </sheetView>
  </sheetViews>
  <sheetFormatPr defaultColWidth="9" defaultRowHeight="16.5"/>
  <cols>
    <col min="1" max="1" width="1.125" style="184" customWidth="1"/>
    <col min="2" max="2" width="1.5" style="185" customWidth="1"/>
    <col min="3" max="3" width="50.375" style="186" customWidth="1"/>
    <col min="4" max="4" width="15.5" style="187" bestFit="1" customWidth="1"/>
    <col min="5" max="5" width="5.5" style="184" customWidth="1"/>
    <col min="6" max="16384" width="9" style="184"/>
  </cols>
  <sheetData>
    <row r="1" spans="1:6" ht="21.75" customHeight="1">
      <c r="A1" s="183" t="s">
        <v>5956</v>
      </c>
      <c r="B1" s="183"/>
      <c r="C1" s="183"/>
      <c r="D1" s="183"/>
      <c r="E1" s="183"/>
    </row>
    <row r="2" spans="1:6" ht="10.35" customHeight="1"/>
    <row r="3" spans="1:6" ht="14.1" customHeight="1">
      <c r="A3" s="188" t="s">
        <v>5051</v>
      </c>
      <c r="B3" s="189"/>
      <c r="C3" s="189"/>
    </row>
    <row r="4" spans="1:6" ht="18.75" customHeight="1">
      <c r="B4" s="190"/>
      <c r="C4" s="189" t="s">
        <v>5957</v>
      </c>
      <c r="D4" s="187" t="s">
        <v>4366</v>
      </c>
      <c r="E4" s="184">
        <v>3</v>
      </c>
      <c r="F4" s="187"/>
    </row>
    <row r="5" spans="1:6" ht="18.75" customHeight="1">
      <c r="B5" s="190"/>
      <c r="C5" s="189" t="s">
        <v>5958</v>
      </c>
      <c r="D5" s="187" t="s">
        <v>4094</v>
      </c>
      <c r="E5" s="184">
        <v>4</v>
      </c>
    </row>
    <row r="6" spans="1:6" ht="30" customHeight="1">
      <c r="B6" s="190"/>
      <c r="C6" s="189" t="s">
        <v>5959</v>
      </c>
      <c r="D6" s="191" t="s">
        <v>5960</v>
      </c>
      <c r="E6" s="184">
        <v>8</v>
      </c>
    </row>
    <row r="7" spans="1:6" ht="30" customHeight="1">
      <c r="B7" s="190"/>
      <c r="C7" s="189" t="s">
        <v>5961</v>
      </c>
      <c r="D7" s="191" t="s">
        <v>5962</v>
      </c>
      <c r="E7" s="184">
        <v>16</v>
      </c>
    </row>
    <row r="8" spans="1:6" ht="18.75" customHeight="1">
      <c r="A8" s="188"/>
      <c r="B8" s="190"/>
      <c r="C8" s="189" t="s">
        <v>5963</v>
      </c>
      <c r="D8" s="187" t="s">
        <v>4788</v>
      </c>
      <c r="E8" s="184">
        <v>26</v>
      </c>
    </row>
    <row r="9" spans="1:6" ht="30" customHeight="1">
      <c r="B9" s="190"/>
      <c r="C9" s="189" t="s">
        <v>5964</v>
      </c>
      <c r="D9" s="187" t="s">
        <v>4788</v>
      </c>
      <c r="E9" s="184">
        <v>28</v>
      </c>
    </row>
    <row r="10" spans="1:6" ht="30" customHeight="1">
      <c r="B10" s="190"/>
      <c r="C10" s="189" t="s">
        <v>5965</v>
      </c>
      <c r="D10" s="187" t="s">
        <v>5966</v>
      </c>
      <c r="E10" s="184">
        <v>32</v>
      </c>
    </row>
    <row r="11" spans="1:6" ht="18.75" customHeight="1">
      <c r="A11" s="188"/>
      <c r="B11" s="190"/>
      <c r="C11" s="189" t="s">
        <v>5967</v>
      </c>
      <c r="D11" s="187" t="s">
        <v>4806</v>
      </c>
      <c r="E11" s="184">
        <v>36</v>
      </c>
    </row>
    <row r="12" spans="1:6" ht="15.75" customHeight="1">
      <c r="B12" s="190"/>
      <c r="C12" s="189"/>
    </row>
    <row r="13" spans="1:6" ht="14.1" customHeight="1">
      <c r="A13" s="188" t="s">
        <v>2416</v>
      </c>
      <c r="B13" s="190"/>
      <c r="C13" s="189"/>
    </row>
    <row r="14" spans="1:6" ht="29.25" customHeight="1">
      <c r="B14" s="190"/>
      <c r="C14" s="189" t="s">
        <v>5968</v>
      </c>
      <c r="D14" s="187" t="s">
        <v>5969</v>
      </c>
      <c r="E14" s="184">
        <v>44</v>
      </c>
    </row>
    <row r="15" spans="1:6" ht="19.5" customHeight="1">
      <c r="B15" s="190"/>
      <c r="C15" s="189" t="s">
        <v>5970</v>
      </c>
      <c r="D15" s="187" t="s">
        <v>5971</v>
      </c>
      <c r="E15" s="184">
        <v>47</v>
      </c>
      <c r="F15" s="187"/>
    </row>
    <row r="16" spans="1:6" ht="15.75" customHeight="1">
      <c r="B16" s="190"/>
      <c r="C16" s="189"/>
    </row>
    <row r="17" spans="1:5" ht="14.1" customHeight="1">
      <c r="A17" s="188" t="s">
        <v>5972</v>
      </c>
      <c r="B17" s="190"/>
      <c r="C17" s="189"/>
    </row>
    <row r="18" spans="1:5" ht="29.25" customHeight="1">
      <c r="B18" s="190"/>
      <c r="C18" s="189" t="s">
        <v>5973</v>
      </c>
      <c r="D18" s="187" t="s">
        <v>5974</v>
      </c>
      <c r="E18" s="184">
        <v>53</v>
      </c>
    </row>
    <row r="19" spans="1:5" ht="29.25" customHeight="1">
      <c r="B19" s="190"/>
      <c r="C19" s="189" t="s">
        <v>5975</v>
      </c>
      <c r="D19" s="187" t="s">
        <v>4062</v>
      </c>
      <c r="E19" s="184">
        <v>54</v>
      </c>
    </row>
    <row r="20" spans="1:5" ht="29.25" customHeight="1">
      <c r="B20" s="190"/>
      <c r="C20" s="189" t="s">
        <v>5976</v>
      </c>
      <c r="D20" s="187" t="s">
        <v>5977</v>
      </c>
      <c r="E20" s="184">
        <v>55</v>
      </c>
    </row>
    <row r="21" spans="1:5" ht="19.5" customHeight="1">
      <c r="A21" s="188"/>
      <c r="B21" s="190"/>
      <c r="C21" s="189" t="s">
        <v>5978</v>
      </c>
      <c r="D21" s="187" t="s">
        <v>5979</v>
      </c>
      <c r="E21" s="184">
        <v>59</v>
      </c>
    </row>
    <row r="22" spans="1:5" ht="15.75" customHeight="1">
      <c r="B22" s="190"/>
      <c r="C22" s="189"/>
    </row>
    <row r="23" spans="1:5" ht="14.1" customHeight="1">
      <c r="A23" s="188" t="s">
        <v>5661</v>
      </c>
      <c r="B23" s="190"/>
      <c r="C23" s="189"/>
    </row>
    <row r="24" spans="1:5" ht="19.5" customHeight="1">
      <c r="A24" s="188"/>
      <c r="B24" s="190"/>
      <c r="C24" s="189" t="s">
        <v>5980</v>
      </c>
      <c r="D24" s="187" t="s">
        <v>4721</v>
      </c>
      <c r="E24" s="184">
        <v>65</v>
      </c>
    </row>
    <row r="25" spans="1:5" ht="30" customHeight="1">
      <c r="B25" s="190"/>
      <c r="C25" s="189" t="s">
        <v>5981</v>
      </c>
      <c r="D25" s="187" t="s">
        <v>5841</v>
      </c>
      <c r="E25" s="184">
        <v>69</v>
      </c>
    </row>
    <row r="26" spans="1:5" ht="19.5" customHeight="1">
      <c r="A26" s="188"/>
      <c r="B26" s="190"/>
      <c r="C26" s="189" t="s">
        <v>5982</v>
      </c>
      <c r="D26" s="187" t="s">
        <v>5983</v>
      </c>
      <c r="E26" s="184">
        <v>73</v>
      </c>
    </row>
    <row r="27" spans="1:5" ht="15.75" customHeight="1">
      <c r="B27" s="190"/>
      <c r="C27" s="189"/>
    </row>
    <row r="28" spans="1:5" ht="14.1" customHeight="1">
      <c r="A28" s="188" t="s">
        <v>5754</v>
      </c>
      <c r="B28" s="190"/>
      <c r="C28" s="189"/>
    </row>
    <row r="29" spans="1:5" ht="19.5" customHeight="1">
      <c r="A29" s="188"/>
      <c r="B29" s="190"/>
      <c r="C29" s="189" t="s">
        <v>5984</v>
      </c>
      <c r="D29" s="187" t="s">
        <v>5756</v>
      </c>
      <c r="E29" s="184">
        <v>77</v>
      </c>
    </row>
    <row r="30" spans="1:5" ht="19.5" customHeight="1">
      <c r="A30" s="188"/>
      <c r="B30" s="190"/>
      <c r="C30" s="189" t="s">
        <v>5985</v>
      </c>
      <c r="D30" s="187" t="s">
        <v>5758</v>
      </c>
      <c r="E30" s="184">
        <v>81</v>
      </c>
    </row>
    <row r="31" spans="1:5" ht="19.5" customHeight="1">
      <c r="A31" s="188"/>
      <c r="B31" s="190"/>
      <c r="C31" s="189" t="s">
        <v>5759</v>
      </c>
      <c r="D31" s="187" t="s">
        <v>5760</v>
      </c>
      <c r="E31" s="184">
        <v>83</v>
      </c>
    </row>
    <row r="32" spans="1:5" ht="19.5" customHeight="1">
      <c r="A32" s="188"/>
      <c r="B32" s="190"/>
      <c r="C32" s="189" t="s">
        <v>5761</v>
      </c>
      <c r="D32" s="187" t="s">
        <v>5760</v>
      </c>
      <c r="E32" s="184">
        <v>87</v>
      </c>
    </row>
    <row r="33" spans="1:5" ht="16.149999999999999" customHeight="1">
      <c r="B33" s="190"/>
      <c r="C33" s="189"/>
    </row>
    <row r="34" spans="1:5">
      <c r="A34" s="192" t="s">
        <v>2399</v>
      </c>
    </row>
    <row r="35" spans="1:5" ht="18.75" customHeight="1">
      <c r="C35" s="186" t="s">
        <v>4734</v>
      </c>
      <c r="D35" s="187" t="s">
        <v>5837</v>
      </c>
      <c r="E35" s="184">
        <v>89</v>
      </c>
    </row>
    <row r="36" spans="1:5" ht="18.75" customHeight="1">
      <c r="C36" s="184" t="s">
        <v>5668</v>
      </c>
      <c r="D36" s="187" t="s">
        <v>5762</v>
      </c>
      <c r="E36" s="184">
        <v>90</v>
      </c>
    </row>
    <row r="37" spans="1:5" ht="18.75" customHeight="1">
      <c r="C37" s="186" t="s">
        <v>4833</v>
      </c>
      <c r="D37" s="187" t="s">
        <v>5837</v>
      </c>
      <c r="E37" s="184">
        <v>91</v>
      </c>
    </row>
    <row r="38" spans="1:5" ht="17.45" customHeight="1"/>
    <row r="39" spans="1:5" ht="17.45" customHeight="1"/>
    <row r="40" spans="1:5" ht="17.45" customHeight="1"/>
    <row r="41" spans="1:5" ht="10.35" customHeight="1">
      <c r="C41" s="184"/>
      <c r="D41" s="184"/>
    </row>
    <row r="42" spans="1:5" ht="17.45" customHeight="1">
      <c r="A42" s="192"/>
    </row>
    <row r="43" spans="1:5" ht="18" customHeight="1">
      <c r="B43" s="193"/>
    </row>
    <row r="44" spans="1:5" ht="17.45" customHeight="1">
      <c r="B44" s="193"/>
    </row>
    <row r="45" spans="1:5" ht="10.35" customHeight="1">
      <c r="D45" s="191"/>
    </row>
    <row r="46" spans="1:5" ht="17.45" customHeight="1">
      <c r="A46" s="192"/>
    </row>
    <row r="47" spans="1:5" ht="17.45" customHeight="1"/>
    <row r="48" spans="1:5" ht="17.45" customHeight="1"/>
    <row r="49" ht="17.45" customHeight="1"/>
    <row r="50" ht="10.35" customHeight="1"/>
    <row r="51" ht="17.45" customHeight="1"/>
    <row r="52" ht="17.45" customHeight="1"/>
    <row r="53" ht="17.45" customHeight="1"/>
    <row r="54" ht="17.45" customHeight="1"/>
    <row r="55" ht="17.45" customHeight="1"/>
  </sheetData>
  <mergeCells count="1">
    <mergeCell ref="A1:E1"/>
  </mergeCells>
  <phoneticPr fontId="2"/>
  <printOptions horizontalCentered="1"/>
  <pageMargins left="0.23622047244094491" right="0.23622047244094491" top="0.55118110236220474" bottom="0.55118110236220474" header="0.31496062992125984" footer="0.31496062992125984"/>
  <pageSetup paperSize="13" scale="94" fitToWidth="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workbookViewId="0"/>
  </sheetViews>
  <sheetFormatPr defaultColWidth="8.75" defaultRowHeight="13.5"/>
  <cols>
    <col min="2" max="2" width="18.625" customWidth="1"/>
    <col min="3" max="3" width="10.625" customWidth="1"/>
    <col min="4" max="4" width="75.375" customWidth="1"/>
    <col min="5" max="5" width="18.62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c r="A1" t="s">
        <v>3939</v>
      </c>
      <c r="B1" t="s">
        <v>2369</v>
      </c>
      <c r="C1" t="s">
        <v>4705</v>
      </c>
      <c r="D1" t="s">
        <v>250</v>
      </c>
      <c r="E1" t="s">
        <v>2769</v>
      </c>
      <c r="F1" t="s">
        <v>2374</v>
      </c>
    </row>
    <row r="2" spans="1:6" ht="18.75">
      <c r="A2">
        <v>185</v>
      </c>
      <c r="B2" t="s">
        <v>4063</v>
      </c>
      <c r="D2" t="s">
        <v>5450</v>
      </c>
      <c r="E2" s="25" t="s">
        <v>5451</v>
      </c>
      <c r="F2" s="25">
        <v>3</v>
      </c>
    </row>
    <row r="3" spans="1:6" ht="18.75">
      <c r="A3">
        <v>185</v>
      </c>
      <c r="B3" t="s">
        <v>4063</v>
      </c>
      <c r="D3" t="s">
        <v>5452</v>
      </c>
      <c r="E3" s="25" t="s">
        <v>4727</v>
      </c>
      <c r="F3" s="25">
        <v>4</v>
      </c>
    </row>
    <row r="4" spans="1:6" ht="18.75">
      <c r="A4">
        <v>185</v>
      </c>
      <c r="B4" t="s">
        <v>4063</v>
      </c>
      <c r="D4" t="s">
        <v>5453</v>
      </c>
      <c r="E4" s="25" t="s">
        <v>4727</v>
      </c>
      <c r="F4" s="25">
        <v>5</v>
      </c>
    </row>
    <row r="5" spans="1:6" ht="18.75">
      <c r="A5">
        <v>185</v>
      </c>
      <c r="B5" t="s">
        <v>5051</v>
      </c>
      <c r="D5" t="s">
        <v>5454</v>
      </c>
      <c r="E5" s="25" t="s">
        <v>4708</v>
      </c>
      <c r="F5" s="25">
        <v>6</v>
      </c>
    </row>
    <row r="6" spans="1:6" ht="18.75">
      <c r="A6">
        <v>185</v>
      </c>
      <c r="B6" t="s">
        <v>5051</v>
      </c>
      <c r="D6" t="s">
        <v>5507</v>
      </c>
      <c r="E6" s="25" t="s">
        <v>5372</v>
      </c>
      <c r="F6" s="25">
        <v>7</v>
      </c>
    </row>
    <row r="7" spans="1:6" ht="18.75">
      <c r="A7">
        <v>185</v>
      </c>
      <c r="B7" t="s">
        <v>5051</v>
      </c>
      <c r="D7" t="s">
        <v>5455</v>
      </c>
      <c r="E7" s="25" t="s">
        <v>5456</v>
      </c>
      <c r="F7" s="25">
        <v>15</v>
      </c>
    </row>
    <row r="8" spans="1:6" ht="18.75">
      <c r="A8">
        <v>185</v>
      </c>
      <c r="B8" t="s">
        <v>5051</v>
      </c>
      <c r="D8" t="s">
        <v>5457</v>
      </c>
      <c r="E8" s="25" t="s">
        <v>4743</v>
      </c>
      <c r="F8" s="25">
        <v>20</v>
      </c>
    </row>
    <row r="9" spans="1:6" ht="18.75">
      <c r="A9">
        <v>185</v>
      </c>
      <c r="B9" t="s">
        <v>5051</v>
      </c>
      <c r="D9" t="s">
        <v>5458</v>
      </c>
      <c r="E9" s="25" t="s">
        <v>5459</v>
      </c>
      <c r="F9" s="25">
        <v>26</v>
      </c>
    </row>
    <row r="10" spans="1:6" ht="18.75">
      <c r="A10">
        <v>185</v>
      </c>
      <c r="B10" t="s">
        <v>5051</v>
      </c>
      <c r="D10" t="s">
        <v>5460</v>
      </c>
      <c r="E10" s="25" t="s">
        <v>4806</v>
      </c>
      <c r="F10" s="25">
        <v>31</v>
      </c>
    </row>
    <row r="11" spans="1:6" ht="18.75">
      <c r="A11">
        <v>185</v>
      </c>
      <c r="B11" t="s">
        <v>5051</v>
      </c>
      <c r="D11" t="s">
        <v>5461</v>
      </c>
      <c r="E11" s="25" t="s">
        <v>4062</v>
      </c>
      <c r="F11" s="25">
        <v>38</v>
      </c>
    </row>
    <row r="12" spans="1:6" ht="18.75">
      <c r="A12">
        <v>185</v>
      </c>
      <c r="B12" t="s">
        <v>5051</v>
      </c>
      <c r="D12" t="s">
        <v>5462</v>
      </c>
      <c r="E12" s="25" t="s">
        <v>5463</v>
      </c>
      <c r="F12" s="25">
        <v>41</v>
      </c>
    </row>
    <row r="13" spans="1:6" ht="18.75">
      <c r="A13">
        <v>185</v>
      </c>
      <c r="B13" t="s">
        <v>5051</v>
      </c>
      <c r="D13" t="s">
        <v>5464</v>
      </c>
      <c r="E13" s="25" t="s">
        <v>4716</v>
      </c>
      <c r="F13" s="25">
        <v>48</v>
      </c>
    </row>
    <row r="14" spans="1:6" ht="18.75">
      <c r="A14">
        <v>185</v>
      </c>
      <c r="B14" t="s">
        <v>5051</v>
      </c>
      <c r="D14" t="s">
        <v>5465</v>
      </c>
      <c r="E14" s="25" t="s">
        <v>5443</v>
      </c>
      <c r="F14" s="25">
        <v>59</v>
      </c>
    </row>
    <row r="15" spans="1:6" ht="18.75">
      <c r="A15">
        <v>185</v>
      </c>
      <c r="B15" t="s">
        <v>1</v>
      </c>
      <c r="D15" t="s">
        <v>5466</v>
      </c>
      <c r="E15" s="25" t="s">
        <v>5001</v>
      </c>
      <c r="F15" s="25">
        <v>66</v>
      </c>
    </row>
    <row r="16" spans="1:6" ht="18.75">
      <c r="A16">
        <v>185</v>
      </c>
      <c r="B16" t="s">
        <v>1</v>
      </c>
      <c r="D16" t="s">
        <v>5508</v>
      </c>
      <c r="E16" s="25" t="s">
        <v>5001</v>
      </c>
      <c r="F16" s="25">
        <v>69</v>
      </c>
    </row>
    <row r="17" spans="1:6" ht="18.75">
      <c r="A17">
        <v>185</v>
      </c>
      <c r="B17" t="s">
        <v>2399</v>
      </c>
      <c r="D17" t="s">
        <v>4734</v>
      </c>
      <c r="E17" s="25" t="s">
        <v>5363</v>
      </c>
      <c r="F17" s="25">
        <v>74</v>
      </c>
    </row>
    <row r="18" spans="1:6" ht="18.75">
      <c r="A18">
        <v>185</v>
      </c>
      <c r="B18" t="s">
        <v>2399</v>
      </c>
      <c r="D18" t="s">
        <v>5337</v>
      </c>
      <c r="E18" s="25" t="s">
        <v>5336</v>
      </c>
      <c r="F18" s="25">
        <v>76</v>
      </c>
    </row>
    <row r="19" spans="1:6" ht="18.75">
      <c r="A19">
        <v>185</v>
      </c>
      <c r="B19" t="s">
        <v>2399</v>
      </c>
      <c r="D19" t="s">
        <v>4833</v>
      </c>
      <c r="E19" s="25" t="s">
        <v>5363</v>
      </c>
      <c r="F19" s="25">
        <v>78</v>
      </c>
    </row>
    <row r="20" spans="1:6" ht="18.75">
      <c r="F20" s="25"/>
    </row>
    <row r="21" spans="1:6" ht="18.75">
      <c r="F21" s="25"/>
    </row>
    <row r="22" spans="1:6" ht="12.75" customHeight="1">
      <c r="E22" s="25"/>
      <c r="F22" s="25"/>
    </row>
    <row r="23" spans="1:6" ht="18.75">
      <c r="E23" s="25"/>
      <c r="F23" s="25"/>
    </row>
    <row r="24" spans="1:6" ht="18.75">
      <c r="F24" s="25"/>
    </row>
    <row r="25" spans="1:6" ht="18.75">
      <c r="F25" s="25"/>
    </row>
    <row r="26" spans="1:6" ht="18.75">
      <c r="F26" s="25"/>
    </row>
  </sheetData>
  <phoneticPr fontId="2"/>
  <pageMargins left="0.7" right="0.7" top="0.75" bottom="0.75" header="0.3" footer="0.3"/>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4469</v>
      </c>
      <c r="E1" s="10" t="s">
        <v>2769</v>
      </c>
      <c r="F1" s="10" t="s">
        <v>4406</v>
      </c>
    </row>
    <row r="2" spans="1:6">
      <c r="A2" s="10">
        <v>7</v>
      </c>
      <c r="B2" s="26" t="s">
        <v>4411</v>
      </c>
      <c r="C2" s="26" t="s">
        <v>4470</v>
      </c>
      <c r="D2" t="s">
        <v>4471</v>
      </c>
      <c r="F2" s="10">
        <v>1</v>
      </c>
    </row>
    <row r="3" spans="1:6">
      <c r="A3" s="10">
        <v>7</v>
      </c>
      <c r="B3" s="26" t="s">
        <v>4411</v>
      </c>
      <c r="C3" s="26" t="s">
        <v>4470</v>
      </c>
      <c r="D3" t="s">
        <v>4472</v>
      </c>
      <c r="E3" s="26" t="s">
        <v>4473</v>
      </c>
      <c r="F3" s="10">
        <v>2</v>
      </c>
    </row>
    <row r="4" spans="1:6">
      <c r="A4" s="10">
        <v>7</v>
      </c>
      <c r="B4" s="27" t="s">
        <v>4474</v>
      </c>
      <c r="C4" s="26" t="s">
        <v>4470</v>
      </c>
      <c r="D4" t="s">
        <v>4475</v>
      </c>
      <c r="E4" s="26" t="s">
        <v>4476</v>
      </c>
      <c r="F4" s="10">
        <v>8</v>
      </c>
    </row>
    <row r="5" spans="1:6">
      <c r="A5" s="10">
        <v>7</v>
      </c>
      <c r="B5" s="27" t="s">
        <v>4477</v>
      </c>
      <c r="C5" s="26" t="s">
        <v>4470</v>
      </c>
      <c r="D5" t="s">
        <v>4478</v>
      </c>
      <c r="E5" s="26" t="s">
        <v>4419</v>
      </c>
      <c r="F5" s="10">
        <v>9</v>
      </c>
    </row>
    <row r="6" spans="1:6">
      <c r="A6" s="10">
        <v>7</v>
      </c>
      <c r="B6" s="27"/>
      <c r="C6" s="26" t="s">
        <v>4470</v>
      </c>
      <c r="D6" t="s">
        <v>4479</v>
      </c>
      <c r="E6" s="26" t="s">
        <v>4480</v>
      </c>
      <c r="F6" s="10">
        <v>10</v>
      </c>
    </row>
    <row r="7" spans="1:6">
      <c r="A7" s="10">
        <v>7</v>
      </c>
      <c r="B7" s="11"/>
      <c r="D7" t="s">
        <v>4481</v>
      </c>
      <c r="F7" s="10">
        <v>11</v>
      </c>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4469</v>
      </c>
      <c r="E1" s="10" t="s">
        <v>2769</v>
      </c>
      <c r="F1" s="10" t="s">
        <v>4406</v>
      </c>
    </row>
    <row r="2" spans="1:6">
      <c r="A2" s="10">
        <v>6</v>
      </c>
      <c r="B2" s="26" t="s">
        <v>4411</v>
      </c>
      <c r="D2" t="s">
        <v>4482</v>
      </c>
      <c r="F2" s="10">
        <v>1</v>
      </c>
    </row>
    <row r="3" spans="1:6">
      <c r="A3" s="10">
        <v>6</v>
      </c>
      <c r="B3" s="26" t="s">
        <v>4413</v>
      </c>
      <c r="C3" s="26" t="s">
        <v>4483</v>
      </c>
      <c r="D3" t="s">
        <v>4484</v>
      </c>
      <c r="F3" s="10">
        <v>1</v>
      </c>
    </row>
    <row r="4" spans="1:6">
      <c r="A4" s="10">
        <v>6</v>
      </c>
      <c r="B4" s="27" t="s">
        <v>4413</v>
      </c>
      <c r="C4" s="10" t="s">
        <v>4483</v>
      </c>
      <c r="D4" t="s">
        <v>4485</v>
      </c>
      <c r="E4" s="26" t="s">
        <v>4486</v>
      </c>
      <c r="F4" s="26">
        <v>2</v>
      </c>
    </row>
    <row r="5" spans="1:6">
      <c r="A5" s="10">
        <v>6</v>
      </c>
      <c r="B5" s="26" t="s">
        <v>4413</v>
      </c>
      <c r="C5" s="26" t="s">
        <v>4483</v>
      </c>
      <c r="D5" t="s">
        <v>4487</v>
      </c>
      <c r="E5" s="26"/>
      <c r="F5" s="10">
        <v>20</v>
      </c>
    </row>
    <row r="6" spans="1:6">
      <c r="A6" s="10">
        <v>6</v>
      </c>
      <c r="B6" s="27" t="s">
        <v>4488</v>
      </c>
      <c r="D6" t="s">
        <v>4489</v>
      </c>
      <c r="E6" s="26" t="s">
        <v>4490</v>
      </c>
      <c r="F6" s="10">
        <v>21</v>
      </c>
    </row>
    <row r="7" spans="1:6">
      <c r="A7" s="10">
        <v>6</v>
      </c>
      <c r="B7" s="27" t="s">
        <v>4491</v>
      </c>
      <c r="D7" t="s">
        <v>4492</v>
      </c>
      <c r="E7" s="26" t="s">
        <v>4493</v>
      </c>
      <c r="F7" s="10">
        <v>24</v>
      </c>
    </row>
    <row r="8" spans="1:6">
      <c r="A8" s="10">
        <v>6</v>
      </c>
      <c r="B8" s="11"/>
      <c r="D8" t="s">
        <v>4494</v>
      </c>
      <c r="E8" s="26" t="s">
        <v>4495</v>
      </c>
      <c r="F8" s="10">
        <v>27</v>
      </c>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4496</v>
      </c>
      <c r="E1" s="10" t="s">
        <v>2769</v>
      </c>
      <c r="F1" s="10" t="s">
        <v>4406</v>
      </c>
    </row>
    <row r="2" spans="1:6">
      <c r="A2" s="10">
        <v>5</v>
      </c>
      <c r="B2" s="26" t="s">
        <v>4411</v>
      </c>
      <c r="D2" t="s">
        <v>4497</v>
      </c>
      <c r="F2" s="10">
        <v>1</v>
      </c>
    </row>
    <row r="3" spans="1:6">
      <c r="A3" s="10">
        <v>5</v>
      </c>
      <c r="B3" s="26" t="s">
        <v>4413</v>
      </c>
      <c r="D3" t="s">
        <v>4498</v>
      </c>
      <c r="F3" s="10">
        <v>1</v>
      </c>
    </row>
    <row r="4" spans="1:6">
      <c r="A4" s="10">
        <v>5</v>
      </c>
      <c r="B4" s="27" t="s">
        <v>4415</v>
      </c>
      <c r="D4" t="s">
        <v>4499</v>
      </c>
      <c r="E4" s="26"/>
      <c r="F4" s="10">
        <v>1</v>
      </c>
    </row>
    <row r="5" spans="1:6">
      <c r="A5" s="10">
        <v>5</v>
      </c>
      <c r="B5" s="27" t="s">
        <v>4500</v>
      </c>
      <c r="D5" t="s">
        <v>4501</v>
      </c>
      <c r="E5" s="26" t="s">
        <v>4486</v>
      </c>
      <c r="F5" s="10">
        <v>2</v>
      </c>
    </row>
    <row r="6" spans="1:6">
      <c r="A6" s="10">
        <v>5</v>
      </c>
      <c r="B6" s="27" t="s">
        <v>4500</v>
      </c>
      <c r="D6" t="s">
        <v>4502</v>
      </c>
      <c r="F6" s="10">
        <v>23</v>
      </c>
    </row>
    <row r="7" spans="1:6">
      <c r="B7" s="11"/>
      <c r="D7" s="22"/>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4503</v>
      </c>
      <c r="E1" s="10" t="s">
        <v>2769</v>
      </c>
      <c r="F1" s="10" t="s">
        <v>4406</v>
      </c>
    </row>
    <row r="2" spans="1:6">
      <c r="A2" s="10">
        <v>4</v>
      </c>
      <c r="B2" s="26" t="s">
        <v>4411</v>
      </c>
      <c r="D2" t="s">
        <v>4504</v>
      </c>
      <c r="F2" s="10">
        <v>1</v>
      </c>
    </row>
    <row r="3" spans="1:6">
      <c r="A3" s="10">
        <v>4</v>
      </c>
      <c r="B3" s="26" t="s">
        <v>4413</v>
      </c>
      <c r="D3" t="s">
        <v>4505</v>
      </c>
      <c r="F3" s="10">
        <v>1</v>
      </c>
    </row>
    <row r="4" spans="1:6">
      <c r="A4" s="10">
        <v>4</v>
      </c>
      <c r="B4" s="27" t="s">
        <v>4415</v>
      </c>
      <c r="C4" s="26" t="s">
        <v>4506</v>
      </c>
      <c r="D4" t="s">
        <v>4507</v>
      </c>
      <c r="E4" s="26"/>
      <c r="F4" s="10">
        <v>1</v>
      </c>
    </row>
    <row r="5" spans="1:6">
      <c r="A5" s="10">
        <v>4</v>
      </c>
      <c r="B5" s="27" t="s">
        <v>4415</v>
      </c>
      <c r="C5" s="26" t="s">
        <v>4506</v>
      </c>
      <c r="D5" t="s">
        <v>4508</v>
      </c>
      <c r="E5" s="26" t="s">
        <v>4509</v>
      </c>
      <c r="F5" s="10">
        <v>2</v>
      </c>
    </row>
    <row r="6" spans="1:6">
      <c r="A6" s="10">
        <v>4</v>
      </c>
      <c r="B6" s="27" t="s">
        <v>4415</v>
      </c>
      <c r="C6" s="26" t="s">
        <v>4506</v>
      </c>
      <c r="D6" t="s">
        <v>4510</v>
      </c>
      <c r="F6" s="10">
        <v>42</v>
      </c>
    </row>
    <row r="7" spans="1:6">
      <c r="B7" s="11"/>
      <c r="D7" s="22"/>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4511</v>
      </c>
      <c r="E1" s="10" t="s">
        <v>2769</v>
      </c>
      <c r="F1" s="10" t="s">
        <v>4406</v>
      </c>
    </row>
    <row r="2" spans="1:6">
      <c r="A2" s="10">
        <v>3</v>
      </c>
      <c r="B2" s="26" t="s">
        <v>4512</v>
      </c>
      <c r="D2" t="s">
        <v>4513</v>
      </c>
      <c r="E2" s="26" t="s">
        <v>4514</v>
      </c>
      <c r="F2" s="10">
        <v>1</v>
      </c>
    </row>
    <row r="3" spans="1:6">
      <c r="A3" s="10">
        <v>3</v>
      </c>
      <c r="B3" s="26" t="s">
        <v>4515</v>
      </c>
      <c r="D3" t="s">
        <v>4516</v>
      </c>
      <c r="E3" s="26" t="s">
        <v>4517</v>
      </c>
      <c r="F3" s="10">
        <v>27</v>
      </c>
    </row>
    <row r="4" spans="1:6">
      <c r="B4" s="27"/>
      <c r="D4" s="22"/>
      <c r="E4" s="26"/>
    </row>
    <row r="5" spans="1:6">
      <c r="B5" s="11"/>
      <c r="D5" s="22"/>
      <c r="E5" s="26"/>
    </row>
    <row r="6" spans="1:6">
      <c r="B6" s="11"/>
      <c r="D6" s="22"/>
    </row>
    <row r="7" spans="1:6">
      <c r="B7" s="11"/>
      <c r="D7" s="22"/>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4518</v>
      </c>
      <c r="E1" s="10" t="s">
        <v>2769</v>
      </c>
      <c r="F1" s="10" t="s">
        <v>4406</v>
      </c>
    </row>
    <row r="2" spans="1:6">
      <c r="A2" s="28" t="s">
        <v>4519</v>
      </c>
      <c r="B2" s="26" t="s">
        <v>4520</v>
      </c>
      <c r="D2" t="s">
        <v>4521</v>
      </c>
      <c r="E2" s="10" t="s">
        <v>2495</v>
      </c>
      <c r="F2" s="10">
        <v>1</v>
      </c>
    </row>
    <row r="3" spans="1:6">
      <c r="A3" s="28" t="s">
        <v>4522</v>
      </c>
      <c r="B3" s="26" t="s">
        <v>4523</v>
      </c>
      <c r="C3" s="26" t="s">
        <v>4411</v>
      </c>
      <c r="D3" t="s">
        <v>4524</v>
      </c>
      <c r="E3" s="26" t="s">
        <v>4525</v>
      </c>
      <c r="F3" s="10">
        <v>1</v>
      </c>
    </row>
    <row r="4" spans="1:6">
      <c r="A4" s="28" t="s">
        <v>4522</v>
      </c>
      <c r="B4" s="26" t="s">
        <v>4523</v>
      </c>
      <c r="C4" s="26" t="s">
        <v>4413</v>
      </c>
      <c r="D4" t="s">
        <v>4526</v>
      </c>
      <c r="E4" s="26" t="s">
        <v>4525</v>
      </c>
      <c r="F4" s="10">
        <v>4</v>
      </c>
    </row>
    <row r="5" spans="1:6">
      <c r="A5" s="28" t="s">
        <v>4522</v>
      </c>
      <c r="B5" s="26" t="s">
        <v>4523</v>
      </c>
      <c r="C5" s="26" t="s">
        <v>4415</v>
      </c>
      <c r="D5" t="s">
        <v>4527</v>
      </c>
      <c r="E5" s="26" t="s">
        <v>4525</v>
      </c>
      <c r="F5" s="10">
        <v>6</v>
      </c>
    </row>
    <row r="6" spans="1:6">
      <c r="A6" s="28" t="s">
        <v>4522</v>
      </c>
      <c r="B6" s="27" t="s">
        <v>4528</v>
      </c>
      <c r="D6" t="s">
        <v>4529</v>
      </c>
      <c r="E6" s="26" t="s">
        <v>4530</v>
      </c>
      <c r="F6" s="10">
        <v>11</v>
      </c>
    </row>
    <row r="7" spans="1:6">
      <c r="A7" s="28" t="s">
        <v>4522</v>
      </c>
      <c r="B7" s="27" t="s">
        <v>4528</v>
      </c>
      <c r="D7" t="s">
        <v>4531</v>
      </c>
      <c r="E7" s="26" t="s">
        <v>4532</v>
      </c>
      <c r="F7" s="10">
        <v>14</v>
      </c>
    </row>
    <row r="8" spans="1:6">
      <c r="A8" s="28" t="s">
        <v>4522</v>
      </c>
      <c r="B8" s="27" t="s">
        <v>4528</v>
      </c>
      <c r="D8" t="s">
        <v>4533</v>
      </c>
      <c r="E8" s="26" t="s">
        <v>4532</v>
      </c>
      <c r="F8" s="10">
        <v>15</v>
      </c>
    </row>
    <row r="9" spans="1:6">
      <c r="A9" s="28" t="s">
        <v>4522</v>
      </c>
      <c r="B9" s="27" t="s">
        <v>4487</v>
      </c>
      <c r="D9" t="s">
        <v>4534</v>
      </c>
      <c r="E9" s="26" t="s">
        <v>4535</v>
      </c>
      <c r="F9" s="10">
        <v>17</v>
      </c>
    </row>
    <row r="10" spans="1:6">
      <c r="A10" s="28" t="s">
        <v>4522</v>
      </c>
      <c r="B10" s="27" t="s">
        <v>4487</v>
      </c>
      <c r="D10" t="s">
        <v>4536</v>
      </c>
      <c r="F10" s="10">
        <v>19</v>
      </c>
    </row>
    <row r="11" spans="1:6">
      <c r="A11" s="28"/>
      <c r="B11" s="11"/>
    </row>
    <row r="12" spans="1:6">
      <c r="A12" s="28"/>
      <c r="B12" s="11"/>
    </row>
    <row r="13" spans="1:6">
      <c r="A13" s="28"/>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F45"/>
  <sheetViews>
    <sheetView workbookViewId="0"/>
  </sheetViews>
  <sheetFormatPr defaultColWidth="8.75" defaultRowHeight="13.5"/>
  <cols>
    <col min="1" max="1" width="8.75" style="10"/>
    <col min="2" max="3" width="16.125" style="10" customWidth="1"/>
    <col min="4" max="4" width="50" style="10" customWidth="1"/>
    <col min="5" max="5" width="12.5" style="10" customWidth="1"/>
    <col min="6" max="16384" width="8.75" style="10"/>
  </cols>
  <sheetData>
    <row r="1" spans="1:6">
      <c r="A1" s="10" t="s">
        <v>2370</v>
      </c>
      <c r="B1" s="10" t="s">
        <v>2369</v>
      </c>
      <c r="C1" s="10" t="s">
        <v>2371</v>
      </c>
      <c r="D1" s="10" t="s">
        <v>4405</v>
      </c>
      <c r="E1" s="10" t="s">
        <v>2769</v>
      </c>
      <c r="F1" s="10" t="s">
        <v>4406</v>
      </c>
    </row>
    <row r="2" spans="1:6">
      <c r="A2" s="10">
        <v>1</v>
      </c>
      <c r="B2" s="26"/>
      <c r="D2" t="s">
        <v>4407</v>
      </c>
      <c r="F2" s="10">
        <v>1</v>
      </c>
    </row>
    <row r="3" spans="1:6">
      <c r="A3" s="10">
        <v>1</v>
      </c>
      <c r="B3" s="26"/>
      <c r="D3" t="s">
        <v>4408</v>
      </c>
      <c r="F3" s="10">
        <v>1</v>
      </c>
    </row>
    <row r="4" spans="1:6">
      <c r="A4" s="10">
        <v>1</v>
      </c>
      <c r="B4" s="27"/>
      <c r="D4" t="s">
        <v>4409</v>
      </c>
      <c r="E4" s="26"/>
      <c r="F4" s="10">
        <v>2</v>
      </c>
    </row>
    <row r="5" spans="1:6">
      <c r="B5" s="11"/>
      <c r="D5" s="22"/>
      <c r="E5" s="26"/>
    </row>
    <row r="6" spans="1:6">
      <c r="B6" s="11"/>
      <c r="D6" s="22"/>
    </row>
    <row r="7" spans="1:6">
      <c r="B7" s="11"/>
      <c r="D7" s="22"/>
    </row>
    <row r="8" spans="1:6">
      <c r="B8" s="11"/>
    </row>
    <row r="9" spans="1:6">
      <c r="B9" s="11"/>
    </row>
    <row r="10" spans="1:6">
      <c r="B10" s="11"/>
    </row>
    <row r="11" spans="1:6">
      <c r="B11" s="11"/>
    </row>
    <row r="12" spans="1:6">
      <c r="B12" s="11"/>
    </row>
    <row r="13" spans="1:6">
      <c r="B13" s="11"/>
    </row>
    <row r="14" spans="1:6">
      <c r="B14" s="11"/>
    </row>
    <row r="15" spans="1:6">
      <c r="B15" s="11"/>
    </row>
    <row r="16" spans="1:6">
      <c r="B16" s="11"/>
    </row>
    <row r="17" spans="2:4">
      <c r="B17" s="11"/>
    </row>
    <row r="18" spans="2:4">
      <c r="B18" s="11"/>
    </row>
    <row r="19" spans="2:4">
      <c r="B19" s="11"/>
    </row>
    <row r="20" spans="2:4">
      <c r="B20" s="11"/>
    </row>
    <row r="21" spans="2:4">
      <c r="B21" s="11"/>
    </row>
    <row r="22" spans="2:4">
      <c r="B22" s="11"/>
    </row>
    <row r="23" spans="2:4">
      <c r="B23" s="11"/>
    </row>
    <row r="24" spans="2:4">
      <c r="B24" s="11"/>
    </row>
    <row r="25" spans="2:4">
      <c r="B25" s="11"/>
    </row>
    <row r="26" spans="2:4">
      <c r="B26" s="11"/>
      <c r="D26" s="26"/>
    </row>
    <row r="27" spans="2:4">
      <c r="B27" s="11"/>
    </row>
    <row r="28" spans="2:4">
      <c r="B28" s="11"/>
    </row>
    <row r="29" spans="2:4">
      <c r="B29" s="11"/>
    </row>
    <row r="30" spans="2:4">
      <c r="B30" s="11"/>
    </row>
    <row r="31" spans="2:4">
      <c r="B31" s="11"/>
    </row>
    <row r="32" spans="2:4">
      <c r="B32" s="11"/>
    </row>
    <row r="33" spans="2:2">
      <c r="B33" s="11"/>
    </row>
    <row r="34" spans="2:2">
      <c r="B34" s="11"/>
    </row>
    <row r="35" spans="2:2">
      <c r="B35" s="11"/>
    </row>
    <row r="36" spans="2:2">
      <c r="B36" s="11"/>
    </row>
    <row r="37" spans="2:2">
      <c r="B37" s="11"/>
    </row>
    <row r="38" spans="2:2">
      <c r="B38" s="11"/>
    </row>
    <row r="39" spans="2:2">
      <c r="B39" s="11"/>
    </row>
    <row r="40" spans="2:2">
      <c r="B40" s="11"/>
    </row>
    <row r="41" spans="2:2">
      <c r="B41" s="11"/>
    </row>
    <row r="42" spans="2:2">
      <c r="B42" s="11"/>
    </row>
    <row r="43" spans="2:2">
      <c r="B43" s="11"/>
    </row>
    <row r="44" spans="2:2">
      <c r="B44" s="11"/>
    </row>
    <row r="45" spans="2:2">
      <c r="B45" s="11"/>
    </row>
  </sheetData>
  <phoneticPr fontId="2"/>
  <pageMargins left="0.78700000000000003" right="0.78700000000000003" top="0.98399999999999999" bottom="0.98399999999999999" header="0.51200000000000001" footer="0.51200000000000001"/>
  <headerFooter alignWithMargins="0"/>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F2"/>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ht="14.25">
      <c r="A1" s="4" t="s">
        <v>2370</v>
      </c>
      <c r="B1" s="4" t="s">
        <v>2369</v>
      </c>
      <c r="C1" s="4" t="s">
        <v>2371</v>
      </c>
      <c r="D1" s="5" t="s">
        <v>2372</v>
      </c>
      <c r="E1" s="4" t="s">
        <v>2373</v>
      </c>
      <c r="F1" s="5" t="s">
        <v>2374</v>
      </c>
    </row>
    <row r="2" spans="1:6" ht="21">
      <c r="A2" s="2">
        <v>4</v>
      </c>
      <c r="B2" s="3">
        <v>8</v>
      </c>
      <c r="C2" s="2">
        <v>8</v>
      </c>
      <c r="D2" s="3">
        <v>50</v>
      </c>
      <c r="E2" s="2">
        <v>10</v>
      </c>
      <c r="F2" s="3">
        <v>4</v>
      </c>
    </row>
  </sheetData>
  <phoneticPr fontId="2"/>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
  <sheetViews>
    <sheetView workbookViewId="0"/>
  </sheetViews>
  <sheetFormatPr defaultColWidth="8.75" defaultRowHeight="13.5"/>
  <cols>
    <col min="1" max="16384" width="8.75" style="10"/>
  </cols>
  <sheetData/>
  <phoneticPr fontId="2"/>
  <pageMargins left="0.78700000000000003" right="0.78700000000000003" top="0.98399999999999999" bottom="0.98399999999999999" header="0.51200000000000001" footer="0.51200000000000001"/>
  <headerFooter alignWithMargins="0"/>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
  <sheetViews>
    <sheetView workbookViewId="0"/>
  </sheetViews>
  <sheetFormatPr defaultColWidth="8.75" defaultRowHeight="13.5"/>
  <cols>
    <col min="1" max="16384" width="8.75" style="10"/>
  </cols>
  <sheetData/>
  <phoneticPr fontId="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workbookViewId="0">
      <selection sqref="A1:XFD1048576"/>
    </sheetView>
  </sheetViews>
  <sheetFormatPr defaultColWidth="8.75" defaultRowHeight="18" customHeight="1"/>
  <cols>
    <col min="2" max="2" width="18.625" customWidth="1"/>
    <col min="3" max="3" width="10.625" customWidth="1"/>
    <col min="4" max="4" width="75.375" customWidth="1"/>
    <col min="5" max="5" width="18.62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ht="18" customHeight="1">
      <c r="A1" t="s">
        <v>3939</v>
      </c>
      <c r="B1" t="s">
        <v>2369</v>
      </c>
      <c r="C1" t="s">
        <v>4705</v>
      </c>
      <c r="D1" t="s">
        <v>250</v>
      </c>
      <c r="E1" t="s">
        <v>2769</v>
      </c>
      <c r="F1" t="s">
        <v>2374</v>
      </c>
    </row>
    <row r="2" spans="1:6" ht="18" customHeight="1">
      <c r="A2">
        <v>184</v>
      </c>
      <c r="B2" t="s">
        <v>5051</v>
      </c>
      <c r="D2" t="s">
        <v>5430</v>
      </c>
      <c r="E2" s="25" t="s">
        <v>4708</v>
      </c>
      <c r="F2" s="25">
        <v>3</v>
      </c>
    </row>
    <row r="3" spans="1:6" ht="18" customHeight="1">
      <c r="A3">
        <v>184</v>
      </c>
      <c r="B3" t="s">
        <v>5051</v>
      </c>
      <c r="D3" t="s">
        <v>5431</v>
      </c>
      <c r="E3" s="25" t="s">
        <v>4743</v>
      </c>
      <c r="F3" s="25">
        <v>4</v>
      </c>
    </row>
    <row r="4" spans="1:6" ht="18" customHeight="1">
      <c r="A4">
        <v>184</v>
      </c>
      <c r="B4" t="s">
        <v>5051</v>
      </c>
      <c r="D4" t="s">
        <v>5432</v>
      </c>
      <c r="E4" s="25" t="s">
        <v>5433</v>
      </c>
      <c r="F4" s="25">
        <v>10</v>
      </c>
    </row>
    <row r="5" spans="1:6" ht="18" customHeight="1">
      <c r="A5">
        <v>184</v>
      </c>
      <c r="B5" t="s">
        <v>5051</v>
      </c>
      <c r="D5" t="s">
        <v>5434</v>
      </c>
      <c r="E5" s="25" t="s">
        <v>4826</v>
      </c>
      <c r="F5" s="25">
        <v>14</v>
      </c>
    </row>
    <row r="6" spans="1:6" ht="18" customHeight="1">
      <c r="A6">
        <v>184</v>
      </c>
      <c r="B6" t="s">
        <v>5051</v>
      </c>
      <c r="D6" t="s">
        <v>5435</v>
      </c>
      <c r="E6" s="25" t="s">
        <v>4062</v>
      </c>
      <c r="F6" s="25">
        <v>20</v>
      </c>
    </row>
    <row r="7" spans="1:6" ht="18" customHeight="1">
      <c r="A7">
        <v>184</v>
      </c>
      <c r="B7" t="s">
        <v>5051</v>
      </c>
      <c r="D7" t="s">
        <v>5436</v>
      </c>
      <c r="E7" s="25" t="s">
        <v>5058</v>
      </c>
      <c r="F7" s="25">
        <v>24</v>
      </c>
    </row>
    <row r="8" spans="1:6" ht="18" customHeight="1">
      <c r="A8">
        <v>184</v>
      </c>
      <c r="B8" t="s">
        <v>5051</v>
      </c>
      <c r="D8" t="s">
        <v>5437</v>
      </c>
      <c r="E8" s="25" t="s">
        <v>4806</v>
      </c>
      <c r="F8" s="25">
        <v>40</v>
      </c>
    </row>
    <row r="9" spans="1:6" ht="18" customHeight="1">
      <c r="A9">
        <v>184</v>
      </c>
      <c r="B9" t="s">
        <v>5051</v>
      </c>
      <c r="D9" t="s">
        <v>5438</v>
      </c>
      <c r="E9" s="25" t="s">
        <v>5019</v>
      </c>
      <c r="F9" s="25">
        <v>44</v>
      </c>
    </row>
    <row r="10" spans="1:6" ht="18" customHeight="1">
      <c r="A10">
        <v>184</v>
      </c>
      <c r="B10" t="s">
        <v>5051</v>
      </c>
      <c r="D10" t="s">
        <v>5439</v>
      </c>
      <c r="E10" s="25" t="s">
        <v>5407</v>
      </c>
      <c r="F10" s="25">
        <v>47</v>
      </c>
    </row>
    <row r="11" spans="1:6" ht="18" customHeight="1">
      <c r="A11">
        <v>184</v>
      </c>
      <c r="B11" t="s">
        <v>5051</v>
      </c>
      <c r="D11" t="s">
        <v>5440</v>
      </c>
      <c r="E11" s="25" t="s">
        <v>5287</v>
      </c>
      <c r="F11" s="25">
        <v>51</v>
      </c>
    </row>
    <row r="12" spans="1:6" ht="18" customHeight="1">
      <c r="A12">
        <v>184</v>
      </c>
      <c r="B12" t="s">
        <v>5051</v>
      </c>
      <c r="D12" t="s">
        <v>5441</v>
      </c>
      <c r="E12" s="25" t="s">
        <v>4716</v>
      </c>
      <c r="F12" s="25">
        <v>57</v>
      </c>
    </row>
    <row r="13" spans="1:6" ht="18" customHeight="1">
      <c r="A13">
        <v>184</v>
      </c>
      <c r="B13" t="s">
        <v>1</v>
      </c>
      <c r="D13" t="s">
        <v>5442</v>
      </c>
      <c r="E13" s="25" t="s">
        <v>5443</v>
      </c>
      <c r="F13" s="25">
        <v>61</v>
      </c>
    </row>
    <row r="14" spans="1:6" ht="18" customHeight="1">
      <c r="A14">
        <v>184</v>
      </c>
      <c r="B14" t="s">
        <v>1</v>
      </c>
      <c r="D14" t="s">
        <v>5444</v>
      </c>
      <c r="E14" s="25" t="s">
        <v>4781</v>
      </c>
      <c r="F14" s="25">
        <v>66</v>
      </c>
    </row>
    <row r="15" spans="1:6" ht="18" customHeight="1">
      <c r="A15">
        <v>184</v>
      </c>
      <c r="B15" t="s">
        <v>1</v>
      </c>
      <c r="D15" t="s">
        <v>5445</v>
      </c>
      <c r="E15" s="25" t="s">
        <v>5446</v>
      </c>
      <c r="F15" s="25">
        <v>70</v>
      </c>
    </row>
    <row r="16" spans="1:6" ht="18" customHeight="1">
      <c r="A16">
        <v>184</v>
      </c>
      <c r="B16" t="s">
        <v>1</v>
      </c>
      <c r="D16" t="s">
        <v>5447</v>
      </c>
      <c r="E16" s="25" t="s">
        <v>5371</v>
      </c>
      <c r="F16" s="25">
        <v>77</v>
      </c>
    </row>
    <row r="17" spans="1:6" ht="18" customHeight="1">
      <c r="A17">
        <v>184</v>
      </c>
      <c r="B17" t="s">
        <v>1</v>
      </c>
      <c r="D17" t="s">
        <v>5448</v>
      </c>
      <c r="E17" s="25" t="s">
        <v>5001</v>
      </c>
      <c r="F17" s="25">
        <v>78</v>
      </c>
    </row>
    <row r="18" spans="1:6" ht="18" customHeight="1">
      <c r="A18">
        <v>184</v>
      </c>
      <c r="B18" t="s">
        <v>1</v>
      </c>
      <c r="D18" t="s">
        <v>5449</v>
      </c>
      <c r="E18" s="25" t="s">
        <v>5001</v>
      </c>
      <c r="F18" s="25">
        <v>84</v>
      </c>
    </row>
    <row r="19" spans="1:6" ht="18" customHeight="1">
      <c r="A19">
        <v>184</v>
      </c>
      <c r="B19" t="s">
        <v>2399</v>
      </c>
      <c r="D19" t="s">
        <v>4734</v>
      </c>
      <c r="E19" s="25" t="s">
        <v>5363</v>
      </c>
      <c r="F19" s="25">
        <v>86</v>
      </c>
    </row>
    <row r="20" spans="1:6" ht="18" customHeight="1">
      <c r="A20">
        <v>184</v>
      </c>
      <c r="B20" t="s">
        <v>2399</v>
      </c>
      <c r="D20" t="s">
        <v>5337</v>
      </c>
      <c r="E20" s="25" t="s">
        <v>5336</v>
      </c>
      <c r="F20" s="25">
        <v>88</v>
      </c>
    </row>
    <row r="21" spans="1:6" ht="18" customHeight="1">
      <c r="A21">
        <v>184</v>
      </c>
      <c r="B21" t="s">
        <v>2399</v>
      </c>
      <c r="D21" t="s">
        <v>4833</v>
      </c>
      <c r="E21" s="25" t="s">
        <v>5363</v>
      </c>
      <c r="F21" s="25">
        <v>90</v>
      </c>
    </row>
    <row r="22" spans="1:6" ht="18" customHeight="1">
      <c r="E22" s="25"/>
      <c r="F22" s="25"/>
    </row>
    <row r="23" spans="1:6" ht="18" customHeight="1">
      <c r="E23" s="25"/>
      <c r="F23" s="25"/>
    </row>
    <row r="24" spans="1:6" ht="18" customHeight="1">
      <c r="F24" s="25"/>
    </row>
    <row r="25" spans="1:6" ht="18" customHeight="1">
      <c r="F25" s="25"/>
    </row>
    <row r="26" spans="1:6" ht="18" customHeight="1">
      <c r="F26" s="25"/>
    </row>
  </sheetData>
  <phoneticPr fontId="2"/>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6"/>
  <sheetViews>
    <sheetView workbookViewId="0"/>
  </sheetViews>
  <sheetFormatPr defaultColWidth="8.75" defaultRowHeight="13.5"/>
  <cols>
    <col min="2" max="2" width="18.625" customWidth="1"/>
    <col min="3" max="3" width="10.625" customWidth="1"/>
    <col min="4" max="4" width="75.375" customWidth="1"/>
    <col min="5" max="5" width="18.62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c r="A1" t="s">
        <v>3939</v>
      </c>
      <c r="B1" t="s">
        <v>2369</v>
      </c>
      <c r="C1" t="s">
        <v>4705</v>
      </c>
      <c r="D1" t="s">
        <v>250</v>
      </c>
      <c r="E1" t="s">
        <v>2769</v>
      </c>
      <c r="F1" t="s">
        <v>2374</v>
      </c>
    </row>
    <row r="2" spans="1:6" ht="18.75">
      <c r="A2">
        <v>183</v>
      </c>
      <c r="B2" t="s">
        <v>5051</v>
      </c>
      <c r="D2" t="s">
        <v>5409</v>
      </c>
      <c r="E2" s="25" t="s">
        <v>4708</v>
      </c>
      <c r="F2" s="25">
        <v>3</v>
      </c>
    </row>
    <row r="3" spans="1:6" ht="18.75">
      <c r="A3">
        <v>183</v>
      </c>
      <c r="B3" t="s">
        <v>5051</v>
      </c>
      <c r="D3" t="s">
        <v>5410</v>
      </c>
      <c r="E3" s="25" t="s">
        <v>5406</v>
      </c>
      <c r="F3" s="25">
        <v>4</v>
      </c>
    </row>
    <row r="4" spans="1:6" ht="18.75">
      <c r="A4">
        <v>183</v>
      </c>
      <c r="B4" t="s">
        <v>5051</v>
      </c>
      <c r="D4" t="s">
        <v>5411</v>
      </c>
      <c r="E4" s="25" t="s">
        <v>4062</v>
      </c>
      <c r="F4" s="25">
        <v>8</v>
      </c>
    </row>
    <row r="5" spans="1:6" ht="18.75">
      <c r="A5">
        <v>183</v>
      </c>
      <c r="B5" t="s">
        <v>5051</v>
      </c>
      <c r="D5" t="s">
        <v>5412</v>
      </c>
      <c r="E5" s="25" t="s">
        <v>4062</v>
      </c>
      <c r="F5" s="25">
        <v>11</v>
      </c>
    </row>
    <row r="6" spans="1:6" ht="18.75">
      <c r="A6">
        <v>183</v>
      </c>
      <c r="B6" t="s">
        <v>5051</v>
      </c>
      <c r="D6" t="s">
        <v>5413</v>
      </c>
      <c r="E6" s="25" t="s">
        <v>4743</v>
      </c>
      <c r="F6" s="25">
        <v>12</v>
      </c>
    </row>
    <row r="7" spans="1:6" ht="18.75">
      <c r="A7">
        <v>183</v>
      </c>
      <c r="B7" t="s">
        <v>5051</v>
      </c>
      <c r="D7" t="s">
        <v>5414</v>
      </c>
      <c r="E7" s="25" t="s">
        <v>4743</v>
      </c>
      <c r="F7" s="25">
        <v>16</v>
      </c>
    </row>
    <row r="8" spans="1:6" ht="18.75">
      <c r="A8">
        <v>183</v>
      </c>
      <c r="B8" t="s">
        <v>5051</v>
      </c>
      <c r="D8" t="s">
        <v>5415</v>
      </c>
      <c r="E8" s="25" t="s">
        <v>5405</v>
      </c>
      <c r="F8" s="25">
        <v>20</v>
      </c>
    </row>
    <row r="9" spans="1:6" ht="18.75">
      <c r="A9">
        <v>183</v>
      </c>
      <c r="B9" t="s">
        <v>5051</v>
      </c>
      <c r="D9" t="s">
        <v>5416</v>
      </c>
      <c r="E9" s="25" t="s">
        <v>5407</v>
      </c>
      <c r="F9" s="25">
        <v>25</v>
      </c>
    </row>
    <row r="10" spans="1:6" ht="18.75">
      <c r="A10">
        <v>183</v>
      </c>
      <c r="B10" t="s">
        <v>5051</v>
      </c>
      <c r="D10" t="s">
        <v>5417</v>
      </c>
      <c r="E10" s="25" t="s">
        <v>5287</v>
      </c>
      <c r="F10" s="25">
        <v>31</v>
      </c>
    </row>
    <row r="11" spans="1:6" ht="18.75">
      <c r="A11">
        <v>183</v>
      </c>
      <c r="B11" t="s">
        <v>5051</v>
      </c>
      <c r="D11" t="s">
        <v>5418</v>
      </c>
      <c r="E11" s="25" t="s">
        <v>4806</v>
      </c>
      <c r="F11" s="25">
        <v>40</v>
      </c>
    </row>
    <row r="12" spans="1:6" ht="18.75">
      <c r="A12">
        <v>183</v>
      </c>
      <c r="B12" t="s">
        <v>1</v>
      </c>
      <c r="D12" t="s">
        <v>5419</v>
      </c>
      <c r="E12" s="25" t="s">
        <v>4719</v>
      </c>
      <c r="F12" s="25">
        <v>44</v>
      </c>
    </row>
    <row r="13" spans="1:6" ht="18.75">
      <c r="A13">
        <v>183</v>
      </c>
      <c r="B13" t="s">
        <v>1</v>
      </c>
      <c r="D13" t="s">
        <v>5420</v>
      </c>
      <c r="E13" s="25" t="s">
        <v>4716</v>
      </c>
      <c r="F13" s="25">
        <v>50</v>
      </c>
    </row>
    <row r="14" spans="1:6" ht="18.75">
      <c r="A14">
        <v>183</v>
      </c>
      <c r="B14" t="s">
        <v>1</v>
      </c>
      <c r="D14" t="s">
        <v>5421</v>
      </c>
      <c r="E14" s="25" t="s">
        <v>4972</v>
      </c>
      <c r="F14" s="25">
        <v>69</v>
      </c>
    </row>
    <row r="15" spans="1:6" ht="18.75">
      <c r="A15">
        <v>183</v>
      </c>
      <c r="B15" t="s">
        <v>1</v>
      </c>
      <c r="D15" t="s">
        <v>5422</v>
      </c>
      <c r="E15" s="25" t="s">
        <v>5001</v>
      </c>
      <c r="F15" s="25">
        <v>70</v>
      </c>
    </row>
    <row r="16" spans="1:6" ht="18.75">
      <c r="A16">
        <v>183</v>
      </c>
      <c r="B16" t="s">
        <v>1</v>
      </c>
      <c r="D16" t="s">
        <v>5423</v>
      </c>
      <c r="E16" s="25" t="s">
        <v>5408</v>
      </c>
      <c r="F16" s="25">
        <v>76</v>
      </c>
    </row>
    <row r="17" spans="1:6" ht="18.75">
      <c r="A17">
        <v>183</v>
      </c>
      <c r="B17" t="s">
        <v>1</v>
      </c>
      <c r="D17" t="s">
        <v>5424</v>
      </c>
      <c r="E17" s="25" t="s">
        <v>4721</v>
      </c>
      <c r="F17" s="25">
        <v>82</v>
      </c>
    </row>
    <row r="18" spans="1:6" ht="18.75">
      <c r="A18">
        <v>183</v>
      </c>
      <c r="B18" t="s">
        <v>1</v>
      </c>
      <c r="D18" t="s">
        <v>5425</v>
      </c>
      <c r="E18" s="25" t="s">
        <v>4779</v>
      </c>
      <c r="F18" s="25">
        <v>93</v>
      </c>
    </row>
    <row r="19" spans="1:6" ht="18.75">
      <c r="A19">
        <v>183</v>
      </c>
      <c r="B19" t="s">
        <v>4052</v>
      </c>
      <c r="D19" t="s">
        <v>5426</v>
      </c>
      <c r="E19" s="25" t="s">
        <v>5009</v>
      </c>
      <c r="F19" s="25">
        <v>97</v>
      </c>
    </row>
    <row r="20" spans="1:6" ht="18.75">
      <c r="A20">
        <v>183</v>
      </c>
      <c r="B20" t="s">
        <v>4725</v>
      </c>
      <c r="D20" t="s">
        <v>5427</v>
      </c>
      <c r="E20" s="25" t="s">
        <v>5009</v>
      </c>
      <c r="F20" s="25">
        <v>98</v>
      </c>
    </row>
    <row r="21" spans="1:6" ht="18.75">
      <c r="A21">
        <v>183</v>
      </c>
      <c r="B21" t="s">
        <v>4725</v>
      </c>
      <c r="D21" t="s">
        <v>5428</v>
      </c>
      <c r="E21" s="25" t="s">
        <v>4729</v>
      </c>
      <c r="F21" s="25">
        <v>102</v>
      </c>
    </row>
    <row r="22" spans="1:6" ht="18.75">
      <c r="A22">
        <v>183</v>
      </c>
      <c r="B22" t="s">
        <v>4725</v>
      </c>
      <c r="D22" t="s">
        <v>5429</v>
      </c>
      <c r="E22" s="25" t="s">
        <v>4731</v>
      </c>
      <c r="F22" s="25">
        <v>104</v>
      </c>
    </row>
    <row r="23" spans="1:6" ht="18.75">
      <c r="A23">
        <v>183</v>
      </c>
      <c r="B23" t="s">
        <v>4725</v>
      </c>
      <c r="D23" t="s">
        <v>5075</v>
      </c>
      <c r="E23" s="25" t="s">
        <v>4731</v>
      </c>
      <c r="F23" s="25">
        <v>108</v>
      </c>
    </row>
    <row r="24" spans="1:6" ht="18.75">
      <c r="A24">
        <v>183</v>
      </c>
      <c r="B24" t="s">
        <v>2399</v>
      </c>
      <c r="D24" t="s">
        <v>4734</v>
      </c>
      <c r="E24" s="25" t="s">
        <v>5363</v>
      </c>
      <c r="F24" s="25">
        <v>111</v>
      </c>
    </row>
    <row r="25" spans="1:6" ht="18.75">
      <c r="A25">
        <v>183</v>
      </c>
      <c r="B25" t="s">
        <v>2399</v>
      </c>
      <c r="D25" t="s">
        <v>5337</v>
      </c>
      <c r="E25" s="25" t="s">
        <v>5336</v>
      </c>
      <c r="F25" s="25">
        <v>113</v>
      </c>
    </row>
    <row r="26" spans="1:6" ht="18.75">
      <c r="A26">
        <v>183</v>
      </c>
      <c r="B26" t="s">
        <v>2399</v>
      </c>
      <c r="D26" t="s">
        <v>4833</v>
      </c>
      <c r="E26" s="25" t="s">
        <v>5363</v>
      </c>
      <c r="F26" s="25">
        <v>115</v>
      </c>
    </row>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
  <sheetViews>
    <sheetView workbookViewId="0"/>
  </sheetViews>
  <sheetFormatPr defaultColWidth="8.75" defaultRowHeight="13.5"/>
  <cols>
    <col min="2" max="2" width="18.625" customWidth="1"/>
    <col min="3" max="3" width="10.625" customWidth="1"/>
    <col min="4" max="4" width="75.375" customWidth="1"/>
    <col min="5" max="5" width="18.62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c r="A1" t="s">
        <v>3939</v>
      </c>
      <c r="B1" t="s">
        <v>2369</v>
      </c>
      <c r="C1" t="s">
        <v>4705</v>
      </c>
      <c r="D1" t="s">
        <v>250</v>
      </c>
      <c r="E1" t="s">
        <v>2769</v>
      </c>
      <c r="F1" t="s">
        <v>2374</v>
      </c>
    </row>
    <row r="2" spans="1:6" ht="18.75">
      <c r="A2">
        <v>182</v>
      </c>
      <c r="B2" t="s">
        <v>5051</v>
      </c>
      <c r="D2" t="s">
        <v>5404</v>
      </c>
      <c r="E2" s="25" t="s">
        <v>4708</v>
      </c>
      <c r="F2" s="25">
        <v>3</v>
      </c>
    </row>
    <row r="3" spans="1:6" ht="18.75">
      <c r="A3">
        <v>182</v>
      </c>
      <c r="B3" t="s">
        <v>5051</v>
      </c>
      <c r="D3" t="s">
        <v>5390</v>
      </c>
      <c r="E3" s="25" t="s">
        <v>5287</v>
      </c>
      <c r="F3" s="25">
        <v>4</v>
      </c>
    </row>
    <row r="4" spans="1:6" ht="18.75">
      <c r="A4">
        <v>182</v>
      </c>
      <c r="B4" t="s">
        <v>5051</v>
      </c>
      <c r="D4" t="s">
        <v>5391</v>
      </c>
      <c r="E4" t="s">
        <v>5081</v>
      </c>
      <c r="F4" s="25">
        <v>10</v>
      </c>
    </row>
    <row r="5" spans="1:6" ht="18.75">
      <c r="A5">
        <v>182</v>
      </c>
      <c r="B5" t="s">
        <v>5051</v>
      </c>
      <c r="D5" t="s">
        <v>5392</v>
      </c>
      <c r="E5" s="25" t="s">
        <v>4826</v>
      </c>
      <c r="F5" s="25">
        <v>17</v>
      </c>
    </row>
    <row r="6" spans="1:6" ht="18.75">
      <c r="A6">
        <v>182</v>
      </c>
      <c r="B6" t="s">
        <v>5051</v>
      </c>
      <c r="D6" t="s">
        <v>5393</v>
      </c>
      <c r="E6" s="25" t="s">
        <v>5400</v>
      </c>
      <c r="F6" s="25">
        <v>22</v>
      </c>
    </row>
    <row r="7" spans="1:6" ht="18.75">
      <c r="A7">
        <v>182</v>
      </c>
      <c r="B7" t="s">
        <v>5051</v>
      </c>
      <c r="D7" t="s">
        <v>5394</v>
      </c>
      <c r="E7" s="25" t="s">
        <v>4062</v>
      </c>
      <c r="F7" s="25">
        <v>30</v>
      </c>
    </row>
    <row r="8" spans="1:6" ht="18.75">
      <c r="A8">
        <v>182</v>
      </c>
      <c r="B8" t="s">
        <v>5051</v>
      </c>
      <c r="D8" t="s">
        <v>5395</v>
      </c>
      <c r="E8" s="25" t="s">
        <v>4884</v>
      </c>
      <c r="F8" s="25">
        <v>34</v>
      </c>
    </row>
    <row r="9" spans="1:6" ht="18.75">
      <c r="A9">
        <v>182</v>
      </c>
      <c r="B9" t="s">
        <v>1</v>
      </c>
      <c r="D9" t="s">
        <v>5396</v>
      </c>
      <c r="E9" s="25" t="s">
        <v>5401</v>
      </c>
      <c r="F9" s="25">
        <v>47</v>
      </c>
    </row>
    <row r="10" spans="1:6" ht="18.75">
      <c r="A10">
        <v>182</v>
      </c>
      <c r="B10" t="s">
        <v>1</v>
      </c>
      <c r="D10" t="s">
        <v>5397</v>
      </c>
      <c r="E10" s="25" t="s">
        <v>5001</v>
      </c>
      <c r="F10" s="25">
        <v>57</v>
      </c>
    </row>
    <row r="11" spans="1:6" ht="18.75">
      <c r="A11">
        <v>182</v>
      </c>
      <c r="B11" t="s">
        <v>1</v>
      </c>
      <c r="D11" t="s">
        <v>5398</v>
      </c>
      <c r="E11" s="25" t="s">
        <v>5001</v>
      </c>
      <c r="F11" s="25">
        <v>60</v>
      </c>
    </row>
    <row r="12" spans="1:6" ht="18.75">
      <c r="A12">
        <v>182</v>
      </c>
      <c r="B12" t="s">
        <v>1</v>
      </c>
      <c r="D12" t="s">
        <v>5399</v>
      </c>
      <c r="E12" s="25" t="s">
        <v>5402</v>
      </c>
      <c r="F12" s="25">
        <v>65</v>
      </c>
    </row>
    <row r="13" spans="1:6" ht="18.75">
      <c r="A13">
        <v>182</v>
      </c>
      <c r="B13" t="s">
        <v>2399</v>
      </c>
      <c r="D13" t="s">
        <v>4734</v>
      </c>
      <c r="E13" s="25" t="s">
        <v>5363</v>
      </c>
      <c r="F13" s="25">
        <v>66</v>
      </c>
    </row>
    <row r="14" spans="1:6" ht="18.75">
      <c r="A14">
        <v>182</v>
      </c>
      <c r="B14" t="s">
        <v>2399</v>
      </c>
      <c r="D14" t="s">
        <v>5337</v>
      </c>
      <c r="E14" s="25" t="s">
        <v>5336</v>
      </c>
      <c r="F14" s="25">
        <v>68</v>
      </c>
    </row>
    <row r="15" spans="1:6" ht="18.75">
      <c r="A15">
        <v>182</v>
      </c>
      <c r="B15" t="s">
        <v>2399</v>
      </c>
      <c r="D15" t="s">
        <v>4833</v>
      </c>
      <c r="E15" s="25" t="s">
        <v>5363</v>
      </c>
      <c r="F15" s="25">
        <v>70</v>
      </c>
    </row>
  </sheetData>
  <phoneticPr fontId="2"/>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workbookViewId="0"/>
  </sheetViews>
  <sheetFormatPr defaultColWidth="8.75" defaultRowHeight="13.5"/>
  <cols>
    <col min="2" max="2" width="18.625" customWidth="1"/>
    <col min="3" max="3" width="10.625" customWidth="1"/>
    <col min="4" max="4" width="57.5" customWidth="1"/>
    <col min="5" max="5" width="18.62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c r="A1" t="s">
        <v>3939</v>
      </c>
      <c r="B1" t="s">
        <v>2369</v>
      </c>
      <c r="C1" t="s">
        <v>4705</v>
      </c>
      <c r="D1" t="s">
        <v>250</v>
      </c>
      <c r="E1" t="s">
        <v>2769</v>
      </c>
      <c r="F1" t="s">
        <v>2374</v>
      </c>
    </row>
    <row r="2" spans="1:6" ht="18.75">
      <c r="A2">
        <v>181</v>
      </c>
      <c r="B2" t="s">
        <v>5051</v>
      </c>
      <c r="D2" t="s">
        <v>5374</v>
      </c>
      <c r="E2" s="25" t="s">
        <v>4708</v>
      </c>
      <c r="F2" s="25">
        <v>3</v>
      </c>
    </row>
    <row r="3" spans="1:6" ht="18.75">
      <c r="A3">
        <v>181</v>
      </c>
      <c r="B3" t="s">
        <v>5051</v>
      </c>
      <c r="D3" t="s">
        <v>5375</v>
      </c>
      <c r="E3" s="25" t="s">
        <v>4716</v>
      </c>
      <c r="F3" s="25">
        <v>4</v>
      </c>
    </row>
    <row r="4" spans="1:6" ht="18.75">
      <c r="A4">
        <v>181</v>
      </c>
      <c r="B4" t="s">
        <v>5051</v>
      </c>
      <c r="D4" t="s">
        <v>5376</v>
      </c>
      <c r="E4" t="s">
        <v>5372</v>
      </c>
      <c r="F4" s="25">
        <v>12</v>
      </c>
    </row>
    <row r="5" spans="1:6" ht="18.75">
      <c r="A5">
        <v>181</v>
      </c>
      <c r="B5" t="s">
        <v>5051</v>
      </c>
      <c r="D5" t="s">
        <v>5377</v>
      </c>
      <c r="E5" s="25" t="s">
        <v>4806</v>
      </c>
      <c r="F5" s="25">
        <v>16</v>
      </c>
    </row>
    <row r="6" spans="1:6" ht="18.75">
      <c r="A6">
        <v>181</v>
      </c>
      <c r="B6" t="s">
        <v>5051</v>
      </c>
      <c r="D6" t="s">
        <v>5378</v>
      </c>
      <c r="E6" s="25" t="s">
        <v>5373</v>
      </c>
      <c r="F6" s="25">
        <v>20</v>
      </c>
    </row>
    <row r="7" spans="1:6" ht="18.75">
      <c r="A7">
        <v>181</v>
      </c>
      <c r="B7" t="s">
        <v>5051</v>
      </c>
      <c r="D7" t="s">
        <v>5379</v>
      </c>
      <c r="E7" s="25" t="s">
        <v>4153</v>
      </c>
      <c r="F7" s="25">
        <v>25</v>
      </c>
    </row>
    <row r="8" spans="1:6" ht="18.75">
      <c r="A8">
        <v>181</v>
      </c>
      <c r="B8" t="s">
        <v>5051</v>
      </c>
      <c r="D8" t="s">
        <v>5380</v>
      </c>
      <c r="E8" s="25" t="s">
        <v>4999</v>
      </c>
      <c r="F8" s="25">
        <v>33</v>
      </c>
    </row>
    <row r="9" spans="1:6" ht="18.75">
      <c r="A9">
        <v>181</v>
      </c>
      <c r="B9" t="s">
        <v>5051</v>
      </c>
      <c r="D9" t="s">
        <v>5381</v>
      </c>
      <c r="E9" s="25" t="s">
        <v>5287</v>
      </c>
      <c r="F9" s="25">
        <v>39</v>
      </c>
    </row>
    <row r="10" spans="1:6" ht="18.75">
      <c r="A10">
        <v>181</v>
      </c>
      <c r="B10" t="s">
        <v>5051</v>
      </c>
      <c r="D10" t="s">
        <v>5382</v>
      </c>
      <c r="E10" s="25" t="s">
        <v>4062</v>
      </c>
      <c r="F10" s="25">
        <v>45</v>
      </c>
    </row>
    <row r="11" spans="1:6" ht="18.75">
      <c r="A11">
        <v>181</v>
      </c>
      <c r="B11" t="s">
        <v>5051</v>
      </c>
      <c r="D11" t="s">
        <v>5383</v>
      </c>
      <c r="E11" s="25" t="s">
        <v>5264</v>
      </c>
      <c r="F11" s="25">
        <v>50</v>
      </c>
    </row>
    <row r="12" spans="1:6" ht="18.75">
      <c r="A12">
        <v>181</v>
      </c>
      <c r="B12" t="s">
        <v>5051</v>
      </c>
      <c r="D12" t="s">
        <v>5384</v>
      </c>
      <c r="E12" s="25" t="s">
        <v>4743</v>
      </c>
      <c r="F12" s="25">
        <v>55</v>
      </c>
    </row>
    <row r="13" spans="1:6" ht="18.75">
      <c r="A13">
        <v>181</v>
      </c>
      <c r="B13" t="s">
        <v>5051</v>
      </c>
      <c r="D13" t="s">
        <v>5385</v>
      </c>
      <c r="E13" s="25" t="s">
        <v>4743</v>
      </c>
      <c r="F13" s="25">
        <v>58</v>
      </c>
    </row>
    <row r="14" spans="1:6" ht="18.75">
      <c r="A14">
        <v>181</v>
      </c>
      <c r="B14" t="s">
        <v>1</v>
      </c>
      <c r="D14" t="s">
        <v>5386</v>
      </c>
      <c r="E14" s="25" t="s">
        <v>5023</v>
      </c>
      <c r="F14" s="25">
        <v>62</v>
      </c>
    </row>
    <row r="15" spans="1:6" ht="18.75">
      <c r="A15">
        <v>181</v>
      </c>
      <c r="B15" t="s">
        <v>1</v>
      </c>
      <c r="D15" t="s">
        <v>5387</v>
      </c>
      <c r="E15" s="25" t="s">
        <v>5389</v>
      </c>
      <c r="F15" s="25">
        <v>64</v>
      </c>
    </row>
    <row r="16" spans="1:6" ht="18.75">
      <c r="A16">
        <v>181</v>
      </c>
      <c r="B16" t="s">
        <v>1</v>
      </c>
      <c r="D16" t="s">
        <v>5388</v>
      </c>
      <c r="E16" s="25" t="s">
        <v>5001</v>
      </c>
      <c r="F16" s="25">
        <v>69</v>
      </c>
    </row>
    <row r="17" spans="1:6" ht="18.75">
      <c r="A17">
        <v>181</v>
      </c>
      <c r="B17" t="s">
        <v>2399</v>
      </c>
      <c r="D17" t="s">
        <v>4734</v>
      </c>
      <c r="E17" s="25" t="s">
        <v>5363</v>
      </c>
      <c r="F17" s="25">
        <v>71</v>
      </c>
    </row>
    <row r="18" spans="1:6" ht="18.75">
      <c r="A18">
        <v>181</v>
      </c>
      <c r="B18" t="s">
        <v>2399</v>
      </c>
      <c r="D18" t="s">
        <v>5337</v>
      </c>
      <c r="E18" s="25" t="s">
        <v>5336</v>
      </c>
      <c r="F18" s="25">
        <v>73</v>
      </c>
    </row>
    <row r="19" spans="1:6" ht="18.75">
      <c r="A19">
        <v>181</v>
      </c>
      <c r="B19" t="s">
        <v>2399</v>
      </c>
      <c r="D19" t="s">
        <v>4833</v>
      </c>
      <c r="E19" s="25" t="s">
        <v>5336</v>
      </c>
      <c r="F19" s="25">
        <v>75</v>
      </c>
    </row>
  </sheetData>
  <phoneticPr fontId="2"/>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workbookViewId="0"/>
  </sheetViews>
  <sheetFormatPr defaultColWidth="8.75" defaultRowHeight="13.5"/>
  <cols>
    <col min="2" max="2" width="18.625" customWidth="1"/>
    <col min="3" max="3" width="10.625" customWidth="1"/>
    <col min="4" max="4" width="57.5" customWidth="1"/>
    <col min="5" max="5" width="18.62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c r="A1" t="s">
        <v>3939</v>
      </c>
      <c r="B1" t="s">
        <v>2369</v>
      </c>
      <c r="C1" t="s">
        <v>4705</v>
      </c>
      <c r="D1" t="s">
        <v>250</v>
      </c>
      <c r="E1" t="s">
        <v>2769</v>
      </c>
      <c r="F1" t="s">
        <v>2374</v>
      </c>
    </row>
    <row r="2" spans="1:6" ht="18.75">
      <c r="A2">
        <v>180</v>
      </c>
      <c r="B2" t="s">
        <v>1</v>
      </c>
      <c r="D2" t="s">
        <v>5362</v>
      </c>
      <c r="E2" s="25" t="s">
        <v>5370</v>
      </c>
      <c r="F2" s="25">
        <v>3</v>
      </c>
    </row>
    <row r="3" spans="1:6" ht="18.75">
      <c r="A3">
        <v>180</v>
      </c>
      <c r="B3" t="s">
        <v>1</v>
      </c>
      <c r="D3" t="s">
        <v>5364</v>
      </c>
      <c r="E3" s="25" t="s">
        <v>5001</v>
      </c>
      <c r="F3" s="25">
        <v>7</v>
      </c>
    </row>
    <row r="4" spans="1:6" ht="18.75">
      <c r="A4">
        <v>180</v>
      </c>
      <c r="B4" t="s">
        <v>1</v>
      </c>
      <c r="D4" t="s">
        <v>5403</v>
      </c>
      <c r="E4" s="25" t="s">
        <v>5001</v>
      </c>
      <c r="F4" s="25">
        <v>10</v>
      </c>
    </row>
    <row r="5" spans="1:6" ht="18.75">
      <c r="A5">
        <v>180</v>
      </c>
      <c r="B5" t="s">
        <v>1</v>
      </c>
      <c r="D5" t="s">
        <v>5365</v>
      </c>
      <c r="E5" s="25" t="s">
        <v>4743</v>
      </c>
      <c r="F5" s="25">
        <v>14</v>
      </c>
    </row>
    <row r="6" spans="1:6" ht="18.75">
      <c r="A6">
        <v>180</v>
      </c>
      <c r="B6" t="s">
        <v>1</v>
      </c>
      <c r="D6" t="s">
        <v>5366</v>
      </c>
      <c r="E6" s="25" t="s">
        <v>4743</v>
      </c>
      <c r="F6" s="25">
        <v>18</v>
      </c>
    </row>
    <row r="7" spans="1:6" ht="18.75">
      <c r="A7">
        <v>180</v>
      </c>
      <c r="B7" t="s">
        <v>1</v>
      </c>
      <c r="D7" t="s">
        <v>5367</v>
      </c>
      <c r="E7" s="25" t="s">
        <v>4062</v>
      </c>
      <c r="F7" s="25">
        <v>22</v>
      </c>
    </row>
    <row r="8" spans="1:6" ht="18.75">
      <c r="A8">
        <v>180</v>
      </c>
      <c r="B8" t="s">
        <v>1</v>
      </c>
      <c r="D8" t="s">
        <v>5368</v>
      </c>
      <c r="E8" s="25" t="s">
        <v>4806</v>
      </c>
      <c r="F8" s="25">
        <v>29</v>
      </c>
    </row>
    <row r="9" spans="1:6" ht="18.75">
      <c r="A9">
        <v>180</v>
      </c>
      <c r="B9" t="s">
        <v>1</v>
      </c>
      <c r="D9" t="s">
        <v>5369</v>
      </c>
      <c r="E9" s="25" t="s">
        <v>5371</v>
      </c>
      <c r="F9" s="25">
        <v>33</v>
      </c>
    </row>
    <row r="10" spans="1:6" ht="18.75">
      <c r="A10">
        <v>180</v>
      </c>
      <c r="B10" t="s">
        <v>2399</v>
      </c>
      <c r="D10" t="s">
        <v>4734</v>
      </c>
      <c r="E10" s="25" t="s">
        <v>5363</v>
      </c>
      <c r="F10" s="25">
        <v>34</v>
      </c>
    </row>
    <row r="11" spans="1:6" ht="18.75">
      <c r="A11">
        <v>180</v>
      </c>
      <c r="B11" t="s">
        <v>2399</v>
      </c>
      <c r="D11" t="s">
        <v>5337</v>
      </c>
      <c r="E11" s="25" t="s">
        <v>5336</v>
      </c>
      <c r="F11" s="25">
        <v>36</v>
      </c>
    </row>
    <row r="12" spans="1:6" ht="18.75">
      <c r="A12">
        <v>180</v>
      </c>
      <c r="B12" t="s">
        <v>2399</v>
      </c>
      <c r="D12" t="s">
        <v>4833</v>
      </c>
      <c r="E12" s="25" t="s">
        <v>5336</v>
      </c>
      <c r="F12" s="25">
        <v>38</v>
      </c>
    </row>
    <row r="13" spans="1:6" ht="18.75">
      <c r="F13" s="25"/>
    </row>
    <row r="14" spans="1:6" ht="18.75">
      <c r="F14" s="25"/>
    </row>
    <row r="15" spans="1:6" ht="18.75">
      <c r="F15" s="25"/>
    </row>
  </sheetData>
  <phoneticPr fontId="2"/>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7"/>
  <sheetViews>
    <sheetView workbookViewId="0"/>
  </sheetViews>
  <sheetFormatPr defaultColWidth="8.75" defaultRowHeight="13.5"/>
  <cols>
    <col min="2" max="2" width="18.625" customWidth="1"/>
    <col min="3" max="3" width="10.625" customWidth="1"/>
    <col min="4" max="4" width="57.5" customWidth="1"/>
    <col min="5" max="5" width="18.62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c r="A1" t="s">
        <v>3939</v>
      </c>
      <c r="B1" t="s">
        <v>2369</v>
      </c>
      <c r="C1" t="s">
        <v>4705</v>
      </c>
      <c r="D1" t="s">
        <v>5338</v>
      </c>
      <c r="E1" t="s">
        <v>2769</v>
      </c>
      <c r="F1" t="s">
        <v>5310</v>
      </c>
    </row>
    <row r="2" spans="1:6" ht="18.75">
      <c r="A2">
        <v>179</v>
      </c>
      <c r="B2" t="s">
        <v>5051</v>
      </c>
      <c r="D2" t="s">
        <v>5339</v>
      </c>
      <c r="E2" s="25" t="s">
        <v>4708</v>
      </c>
      <c r="F2" s="25">
        <v>3</v>
      </c>
    </row>
    <row r="3" spans="1:6" ht="18.75">
      <c r="A3">
        <v>179</v>
      </c>
      <c r="B3" t="s">
        <v>5051</v>
      </c>
      <c r="D3" t="s">
        <v>5340</v>
      </c>
      <c r="E3" s="25" t="s">
        <v>4094</v>
      </c>
      <c r="F3" s="25">
        <v>4</v>
      </c>
    </row>
    <row r="4" spans="1:6" ht="18.75">
      <c r="A4">
        <v>179</v>
      </c>
      <c r="B4" t="s">
        <v>5051</v>
      </c>
      <c r="D4" t="s">
        <v>5341</v>
      </c>
      <c r="E4" s="25" t="s">
        <v>5058</v>
      </c>
      <c r="F4" s="25">
        <v>6</v>
      </c>
    </row>
    <row r="5" spans="1:6" ht="18.75">
      <c r="A5">
        <v>179</v>
      </c>
      <c r="B5" t="s">
        <v>5051</v>
      </c>
      <c r="D5" t="s">
        <v>5342</v>
      </c>
      <c r="E5" s="25" t="s">
        <v>4876</v>
      </c>
      <c r="F5" s="25">
        <v>15</v>
      </c>
    </row>
    <row r="6" spans="1:6" ht="18.75">
      <c r="A6">
        <v>179</v>
      </c>
      <c r="B6" t="s">
        <v>5051</v>
      </c>
      <c r="D6" t="s">
        <v>5343</v>
      </c>
      <c r="E6" s="25" t="s">
        <v>5359</v>
      </c>
      <c r="F6" s="25">
        <v>21</v>
      </c>
    </row>
    <row r="7" spans="1:6" ht="18.75">
      <c r="A7">
        <v>179</v>
      </c>
      <c r="B7" t="s">
        <v>5051</v>
      </c>
      <c r="D7" t="s">
        <v>5344</v>
      </c>
      <c r="E7" s="25" t="s">
        <v>4062</v>
      </c>
      <c r="F7" s="25">
        <v>31</v>
      </c>
    </row>
    <row r="8" spans="1:6" ht="18.75">
      <c r="A8">
        <v>179</v>
      </c>
      <c r="B8" t="s">
        <v>5051</v>
      </c>
      <c r="D8" t="s">
        <v>5345</v>
      </c>
      <c r="E8" s="25" t="s">
        <v>4743</v>
      </c>
      <c r="F8" s="25">
        <v>36</v>
      </c>
    </row>
    <row r="9" spans="1:6" ht="18.75">
      <c r="A9">
        <v>179</v>
      </c>
      <c r="B9" t="s">
        <v>5051</v>
      </c>
      <c r="D9" t="s">
        <v>5346</v>
      </c>
      <c r="E9" s="25" t="s">
        <v>5265</v>
      </c>
      <c r="F9" s="25">
        <v>42</v>
      </c>
    </row>
    <row r="10" spans="1:6" ht="18.75">
      <c r="A10">
        <v>179</v>
      </c>
      <c r="B10" t="s">
        <v>5051</v>
      </c>
      <c r="D10" t="s">
        <v>5347</v>
      </c>
      <c r="E10" s="25" t="s">
        <v>4806</v>
      </c>
      <c r="F10" s="25">
        <v>44</v>
      </c>
    </row>
    <row r="11" spans="1:6" ht="18.75">
      <c r="A11">
        <v>179</v>
      </c>
      <c r="B11" t="s">
        <v>5348</v>
      </c>
      <c r="D11" t="s">
        <v>5349</v>
      </c>
      <c r="E11" s="25" t="s">
        <v>4057</v>
      </c>
      <c r="F11" s="25">
        <v>48</v>
      </c>
    </row>
    <row r="12" spans="1:6" ht="18.75">
      <c r="A12">
        <v>179</v>
      </c>
      <c r="B12" t="s">
        <v>5348</v>
      </c>
      <c r="D12" t="s">
        <v>5350</v>
      </c>
      <c r="E12" s="25" t="s">
        <v>5360</v>
      </c>
      <c r="F12" s="25">
        <v>54</v>
      </c>
    </row>
    <row r="13" spans="1:6" ht="18.75">
      <c r="A13">
        <v>179</v>
      </c>
      <c r="B13" t="s">
        <v>5348</v>
      </c>
      <c r="D13" t="s">
        <v>5351</v>
      </c>
      <c r="E13" s="25" t="s">
        <v>4057</v>
      </c>
      <c r="F13" s="25">
        <v>64</v>
      </c>
    </row>
    <row r="14" spans="1:6" ht="18.75">
      <c r="A14">
        <v>179</v>
      </c>
      <c r="B14" t="s">
        <v>5348</v>
      </c>
      <c r="D14" t="s">
        <v>5352</v>
      </c>
      <c r="E14" s="25" t="s">
        <v>5361</v>
      </c>
      <c r="F14" s="25">
        <v>72</v>
      </c>
    </row>
    <row r="15" spans="1:6" ht="18.75">
      <c r="A15">
        <v>179</v>
      </c>
      <c r="B15" t="s">
        <v>1</v>
      </c>
      <c r="D15" t="s">
        <v>5353</v>
      </c>
      <c r="E15" s="25" t="s">
        <v>5001</v>
      </c>
      <c r="F15" s="25">
        <v>78</v>
      </c>
    </row>
    <row r="16" spans="1:6" ht="18.75">
      <c r="A16">
        <v>179</v>
      </c>
      <c r="B16" t="s">
        <v>1</v>
      </c>
      <c r="D16" t="s">
        <v>5354</v>
      </c>
      <c r="E16" s="25" t="s">
        <v>5001</v>
      </c>
      <c r="F16" s="25">
        <v>80</v>
      </c>
    </row>
    <row r="17" spans="1:6" ht="18.75">
      <c r="A17">
        <v>179</v>
      </c>
      <c r="B17" t="s">
        <v>1</v>
      </c>
      <c r="D17" t="s">
        <v>5355</v>
      </c>
      <c r="E17" s="25" t="s">
        <v>5158</v>
      </c>
      <c r="F17" s="25">
        <v>82</v>
      </c>
    </row>
    <row r="18" spans="1:6" ht="18.75">
      <c r="A18">
        <v>179</v>
      </c>
      <c r="B18" t="s">
        <v>4725</v>
      </c>
      <c r="D18" t="s">
        <v>5356</v>
      </c>
      <c r="E18" s="25" t="s">
        <v>5009</v>
      </c>
      <c r="F18" s="25">
        <v>84</v>
      </c>
    </row>
    <row r="19" spans="1:6" ht="18.75">
      <c r="A19">
        <v>179</v>
      </c>
      <c r="B19" t="s">
        <v>4725</v>
      </c>
      <c r="D19" t="s">
        <v>5357</v>
      </c>
      <c r="E19" s="25" t="s">
        <v>4729</v>
      </c>
      <c r="F19" s="25">
        <v>88</v>
      </c>
    </row>
    <row r="20" spans="1:6" ht="18.75">
      <c r="A20">
        <v>179</v>
      </c>
      <c r="B20" t="s">
        <v>4725</v>
      </c>
      <c r="D20" t="s">
        <v>5358</v>
      </c>
      <c r="E20" s="25" t="s">
        <v>4731</v>
      </c>
      <c r="F20" s="25">
        <v>90</v>
      </c>
    </row>
    <row r="21" spans="1:6" ht="18.75">
      <c r="A21">
        <v>179</v>
      </c>
      <c r="B21" t="s">
        <v>4725</v>
      </c>
      <c r="D21" t="s">
        <v>5075</v>
      </c>
      <c r="E21" s="25" t="s">
        <v>4731</v>
      </c>
      <c r="F21" s="25">
        <v>94</v>
      </c>
    </row>
    <row r="22" spans="1:6" ht="18.75">
      <c r="A22">
        <v>179</v>
      </c>
      <c r="B22" t="s">
        <v>2399</v>
      </c>
      <c r="D22" t="s">
        <v>4734</v>
      </c>
      <c r="E22" s="25" t="s">
        <v>5336</v>
      </c>
      <c r="F22" s="25">
        <v>97</v>
      </c>
    </row>
    <row r="23" spans="1:6" ht="18.75">
      <c r="A23">
        <v>179</v>
      </c>
      <c r="B23" t="s">
        <v>2399</v>
      </c>
      <c r="D23" t="s">
        <v>5337</v>
      </c>
      <c r="E23" s="25" t="s">
        <v>5336</v>
      </c>
      <c r="F23" s="25">
        <v>99</v>
      </c>
    </row>
    <row r="24" spans="1:6" ht="18.75">
      <c r="A24">
        <v>179</v>
      </c>
      <c r="B24" t="s">
        <v>2399</v>
      </c>
      <c r="D24" t="s">
        <v>4833</v>
      </c>
      <c r="E24" s="25" t="s">
        <v>5336</v>
      </c>
      <c r="F24" s="25">
        <v>101</v>
      </c>
    </row>
    <row r="25" spans="1:6" ht="18.75">
      <c r="F25" s="25"/>
    </row>
    <row r="26" spans="1:6" ht="18.75">
      <c r="F26" s="25"/>
    </row>
    <row r="27" spans="1:6" ht="18.75">
      <c r="F27" s="25"/>
    </row>
  </sheetData>
  <phoneticPr fontId="2"/>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workbookViewId="0"/>
  </sheetViews>
  <sheetFormatPr defaultColWidth="8.75" defaultRowHeight="13.5"/>
  <cols>
    <col min="2" max="2" width="18.625" customWidth="1"/>
    <col min="3" max="3" width="10.625" customWidth="1"/>
    <col min="4" max="4" width="57.5" customWidth="1"/>
    <col min="5" max="5" width="18.625" customWidth="1"/>
    <col min="258" max="258" width="18.625" customWidth="1"/>
    <col min="259" max="259" width="10.625" customWidth="1"/>
    <col min="260" max="260" width="57.5" customWidth="1"/>
    <col min="261" max="261" width="18.625" customWidth="1"/>
    <col min="514" max="514" width="18.625" customWidth="1"/>
    <col min="515" max="515" width="10.625" customWidth="1"/>
    <col min="516" max="516" width="57.5" customWidth="1"/>
    <col min="517" max="517" width="18.625" customWidth="1"/>
    <col min="770" max="770" width="18.625" customWidth="1"/>
    <col min="771" max="771" width="10.625" customWidth="1"/>
    <col min="772" max="772" width="57.5" customWidth="1"/>
    <col min="773" max="773" width="18.625" customWidth="1"/>
    <col min="1026" max="1026" width="18.625" customWidth="1"/>
    <col min="1027" max="1027" width="10.625" customWidth="1"/>
    <col min="1028" max="1028" width="57.5" customWidth="1"/>
    <col min="1029" max="1029" width="18.625" customWidth="1"/>
    <col min="1282" max="1282" width="18.625" customWidth="1"/>
    <col min="1283" max="1283" width="10.625" customWidth="1"/>
    <col min="1284" max="1284" width="57.5" customWidth="1"/>
    <col min="1285" max="1285" width="18.625" customWidth="1"/>
    <col min="1538" max="1538" width="18.625" customWidth="1"/>
    <col min="1539" max="1539" width="10.625" customWidth="1"/>
    <col min="1540" max="1540" width="57.5" customWidth="1"/>
    <col min="1541" max="1541" width="18.625" customWidth="1"/>
    <col min="1794" max="1794" width="18.625" customWidth="1"/>
    <col min="1795" max="1795" width="10.625" customWidth="1"/>
    <col min="1796" max="1796" width="57.5" customWidth="1"/>
    <col min="1797" max="1797" width="18.625" customWidth="1"/>
    <col min="2050" max="2050" width="18.625" customWidth="1"/>
    <col min="2051" max="2051" width="10.625" customWidth="1"/>
    <col min="2052" max="2052" width="57.5" customWidth="1"/>
    <col min="2053" max="2053" width="18.625" customWidth="1"/>
    <col min="2306" max="2306" width="18.625" customWidth="1"/>
    <col min="2307" max="2307" width="10.625" customWidth="1"/>
    <col min="2308" max="2308" width="57.5" customWidth="1"/>
    <col min="2309" max="2309" width="18.625" customWidth="1"/>
    <col min="2562" max="2562" width="18.625" customWidth="1"/>
    <col min="2563" max="2563" width="10.625" customWidth="1"/>
    <col min="2564" max="2564" width="57.5" customWidth="1"/>
    <col min="2565" max="2565" width="18.625" customWidth="1"/>
    <col min="2818" max="2818" width="18.625" customWidth="1"/>
    <col min="2819" max="2819" width="10.625" customWidth="1"/>
    <col min="2820" max="2820" width="57.5" customWidth="1"/>
    <col min="2821" max="2821" width="18.625" customWidth="1"/>
    <col min="3074" max="3074" width="18.625" customWidth="1"/>
    <col min="3075" max="3075" width="10.625" customWidth="1"/>
    <col min="3076" max="3076" width="57.5" customWidth="1"/>
    <col min="3077" max="3077" width="18.625" customWidth="1"/>
    <col min="3330" max="3330" width="18.625" customWidth="1"/>
    <col min="3331" max="3331" width="10.625" customWidth="1"/>
    <col min="3332" max="3332" width="57.5" customWidth="1"/>
    <col min="3333" max="3333" width="18.625" customWidth="1"/>
    <col min="3586" max="3586" width="18.625" customWidth="1"/>
    <col min="3587" max="3587" width="10.625" customWidth="1"/>
    <col min="3588" max="3588" width="57.5" customWidth="1"/>
    <col min="3589" max="3589" width="18.625" customWidth="1"/>
    <col min="3842" max="3842" width="18.625" customWidth="1"/>
    <col min="3843" max="3843" width="10.625" customWidth="1"/>
    <col min="3844" max="3844" width="57.5" customWidth="1"/>
    <col min="3845" max="3845" width="18.625" customWidth="1"/>
    <col min="4098" max="4098" width="18.625" customWidth="1"/>
    <col min="4099" max="4099" width="10.625" customWidth="1"/>
    <col min="4100" max="4100" width="57.5" customWidth="1"/>
    <col min="4101" max="4101" width="18.625" customWidth="1"/>
    <col min="4354" max="4354" width="18.625" customWidth="1"/>
    <col min="4355" max="4355" width="10.625" customWidth="1"/>
    <col min="4356" max="4356" width="57.5" customWidth="1"/>
    <col min="4357" max="4357" width="18.625" customWidth="1"/>
    <col min="4610" max="4610" width="18.625" customWidth="1"/>
    <col min="4611" max="4611" width="10.625" customWidth="1"/>
    <col min="4612" max="4612" width="57.5" customWidth="1"/>
    <col min="4613" max="4613" width="18.625" customWidth="1"/>
    <col min="4866" max="4866" width="18.625" customWidth="1"/>
    <col min="4867" max="4867" width="10.625" customWidth="1"/>
    <col min="4868" max="4868" width="57.5" customWidth="1"/>
    <col min="4869" max="4869" width="18.625" customWidth="1"/>
    <col min="5122" max="5122" width="18.625" customWidth="1"/>
    <col min="5123" max="5123" width="10.625" customWidth="1"/>
    <col min="5124" max="5124" width="57.5" customWidth="1"/>
    <col min="5125" max="5125" width="18.625" customWidth="1"/>
    <col min="5378" max="5378" width="18.625" customWidth="1"/>
    <col min="5379" max="5379" width="10.625" customWidth="1"/>
    <col min="5380" max="5380" width="57.5" customWidth="1"/>
    <col min="5381" max="5381" width="18.625" customWidth="1"/>
    <col min="5634" max="5634" width="18.625" customWidth="1"/>
    <col min="5635" max="5635" width="10.625" customWidth="1"/>
    <col min="5636" max="5636" width="57.5" customWidth="1"/>
    <col min="5637" max="5637" width="18.625" customWidth="1"/>
    <col min="5890" max="5890" width="18.625" customWidth="1"/>
    <col min="5891" max="5891" width="10.625" customWidth="1"/>
    <col min="5892" max="5892" width="57.5" customWidth="1"/>
    <col min="5893" max="5893" width="18.625" customWidth="1"/>
    <col min="6146" max="6146" width="18.625" customWidth="1"/>
    <col min="6147" max="6147" width="10.625" customWidth="1"/>
    <col min="6148" max="6148" width="57.5" customWidth="1"/>
    <col min="6149" max="6149" width="18.625" customWidth="1"/>
    <col min="6402" max="6402" width="18.625" customWidth="1"/>
    <col min="6403" max="6403" width="10.625" customWidth="1"/>
    <col min="6404" max="6404" width="57.5" customWidth="1"/>
    <col min="6405" max="6405" width="18.625" customWidth="1"/>
    <col min="6658" max="6658" width="18.625" customWidth="1"/>
    <col min="6659" max="6659" width="10.625" customWidth="1"/>
    <col min="6660" max="6660" width="57.5" customWidth="1"/>
    <col min="6661" max="6661" width="18.625" customWidth="1"/>
    <col min="6914" max="6914" width="18.625" customWidth="1"/>
    <col min="6915" max="6915" width="10.625" customWidth="1"/>
    <col min="6916" max="6916" width="57.5" customWidth="1"/>
    <col min="6917" max="6917" width="18.625" customWidth="1"/>
    <col min="7170" max="7170" width="18.625" customWidth="1"/>
    <col min="7171" max="7171" width="10.625" customWidth="1"/>
    <col min="7172" max="7172" width="57.5" customWidth="1"/>
    <col min="7173" max="7173" width="18.625" customWidth="1"/>
    <col min="7426" max="7426" width="18.625" customWidth="1"/>
    <col min="7427" max="7427" width="10.625" customWidth="1"/>
    <col min="7428" max="7428" width="57.5" customWidth="1"/>
    <col min="7429" max="7429" width="18.625" customWidth="1"/>
    <col min="7682" max="7682" width="18.625" customWidth="1"/>
    <col min="7683" max="7683" width="10.625" customWidth="1"/>
    <col min="7684" max="7684" width="57.5" customWidth="1"/>
    <col min="7685" max="7685" width="18.625" customWidth="1"/>
    <col min="7938" max="7938" width="18.625" customWidth="1"/>
    <col min="7939" max="7939" width="10.625" customWidth="1"/>
    <col min="7940" max="7940" width="57.5" customWidth="1"/>
    <col min="7941" max="7941" width="18.625" customWidth="1"/>
    <col min="8194" max="8194" width="18.625" customWidth="1"/>
    <col min="8195" max="8195" width="10.625" customWidth="1"/>
    <col min="8196" max="8196" width="57.5" customWidth="1"/>
    <col min="8197" max="8197" width="18.625" customWidth="1"/>
    <col min="8450" max="8450" width="18.625" customWidth="1"/>
    <col min="8451" max="8451" width="10.625" customWidth="1"/>
    <col min="8452" max="8452" width="57.5" customWidth="1"/>
    <col min="8453" max="8453" width="18.625" customWidth="1"/>
    <col min="8706" max="8706" width="18.625" customWidth="1"/>
    <col min="8707" max="8707" width="10.625" customWidth="1"/>
    <col min="8708" max="8708" width="57.5" customWidth="1"/>
    <col min="8709" max="8709" width="18.625" customWidth="1"/>
    <col min="8962" max="8962" width="18.625" customWidth="1"/>
    <col min="8963" max="8963" width="10.625" customWidth="1"/>
    <col min="8964" max="8964" width="57.5" customWidth="1"/>
    <col min="8965" max="8965" width="18.625" customWidth="1"/>
    <col min="9218" max="9218" width="18.625" customWidth="1"/>
    <col min="9219" max="9219" width="10.625" customWidth="1"/>
    <col min="9220" max="9220" width="57.5" customWidth="1"/>
    <col min="9221" max="9221" width="18.625" customWidth="1"/>
    <col min="9474" max="9474" width="18.625" customWidth="1"/>
    <col min="9475" max="9475" width="10.625" customWidth="1"/>
    <col min="9476" max="9476" width="57.5" customWidth="1"/>
    <col min="9477" max="9477" width="18.625" customWidth="1"/>
    <col min="9730" max="9730" width="18.625" customWidth="1"/>
    <col min="9731" max="9731" width="10.625" customWidth="1"/>
    <col min="9732" max="9732" width="57.5" customWidth="1"/>
    <col min="9733" max="9733" width="18.625" customWidth="1"/>
    <col min="9986" max="9986" width="18.625" customWidth="1"/>
    <col min="9987" max="9987" width="10.625" customWidth="1"/>
    <col min="9988" max="9988" width="57.5" customWidth="1"/>
    <col min="9989" max="9989" width="18.625" customWidth="1"/>
    <col min="10242" max="10242" width="18.625" customWidth="1"/>
    <col min="10243" max="10243" width="10.625" customWidth="1"/>
    <col min="10244" max="10244" width="57.5" customWidth="1"/>
    <col min="10245" max="10245" width="18.625" customWidth="1"/>
    <col min="10498" max="10498" width="18.625" customWidth="1"/>
    <col min="10499" max="10499" width="10.625" customWidth="1"/>
    <col min="10500" max="10500" width="57.5" customWidth="1"/>
    <col min="10501" max="10501" width="18.625" customWidth="1"/>
    <col min="10754" max="10754" width="18.625" customWidth="1"/>
    <col min="10755" max="10755" width="10.625" customWidth="1"/>
    <col min="10756" max="10756" width="57.5" customWidth="1"/>
    <col min="10757" max="10757" width="18.625" customWidth="1"/>
    <col min="11010" max="11010" width="18.625" customWidth="1"/>
    <col min="11011" max="11011" width="10.625" customWidth="1"/>
    <col min="11012" max="11012" width="57.5" customWidth="1"/>
    <col min="11013" max="11013" width="18.625" customWidth="1"/>
    <col min="11266" max="11266" width="18.625" customWidth="1"/>
    <col min="11267" max="11267" width="10.625" customWidth="1"/>
    <col min="11268" max="11268" width="57.5" customWidth="1"/>
    <col min="11269" max="11269" width="18.625" customWidth="1"/>
    <col min="11522" max="11522" width="18.625" customWidth="1"/>
    <col min="11523" max="11523" width="10.625" customWidth="1"/>
    <col min="11524" max="11524" width="57.5" customWidth="1"/>
    <col min="11525" max="11525" width="18.625" customWidth="1"/>
    <col min="11778" max="11778" width="18.625" customWidth="1"/>
    <col min="11779" max="11779" width="10.625" customWidth="1"/>
    <col min="11780" max="11780" width="57.5" customWidth="1"/>
    <col min="11781" max="11781" width="18.625" customWidth="1"/>
    <col min="12034" max="12034" width="18.625" customWidth="1"/>
    <col min="12035" max="12035" width="10.625" customWidth="1"/>
    <col min="12036" max="12036" width="57.5" customWidth="1"/>
    <col min="12037" max="12037" width="18.625" customWidth="1"/>
    <col min="12290" max="12290" width="18.625" customWidth="1"/>
    <col min="12291" max="12291" width="10.625" customWidth="1"/>
    <col min="12292" max="12292" width="57.5" customWidth="1"/>
    <col min="12293" max="12293" width="18.625" customWidth="1"/>
    <col min="12546" max="12546" width="18.625" customWidth="1"/>
    <col min="12547" max="12547" width="10.625" customWidth="1"/>
    <col min="12548" max="12548" width="57.5" customWidth="1"/>
    <col min="12549" max="12549" width="18.625" customWidth="1"/>
    <col min="12802" max="12802" width="18.625" customWidth="1"/>
    <col min="12803" max="12803" width="10.625" customWidth="1"/>
    <col min="12804" max="12804" width="57.5" customWidth="1"/>
    <col min="12805" max="12805" width="18.625" customWidth="1"/>
    <col min="13058" max="13058" width="18.625" customWidth="1"/>
    <col min="13059" max="13059" width="10.625" customWidth="1"/>
    <col min="13060" max="13060" width="57.5" customWidth="1"/>
    <col min="13061" max="13061" width="18.625" customWidth="1"/>
    <col min="13314" max="13314" width="18.625" customWidth="1"/>
    <col min="13315" max="13315" width="10.625" customWidth="1"/>
    <col min="13316" max="13316" width="57.5" customWidth="1"/>
    <col min="13317" max="13317" width="18.625" customWidth="1"/>
    <col min="13570" max="13570" width="18.625" customWidth="1"/>
    <col min="13571" max="13571" width="10.625" customWidth="1"/>
    <col min="13572" max="13572" width="57.5" customWidth="1"/>
    <col min="13573" max="13573" width="18.625" customWidth="1"/>
    <col min="13826" max="13826" width="18.625" customWidth="1"/>
    <col min="13827" max="13827" width="10.625" customWidth="1"/>
    <col min="13828" max="13828" width="57.5" customWidth="1"/>
    <col min="13829" max="13829" width="18.625" customWidth="1"/>
    <col min="14082" max="14082" width="18.625" customWidth="1"/>
    <col min="14083" max="14083" width="10.625" customWidth="1"/>
    <col min="14084" max="14084" width="57.5" customWidth="1"/>
    <col min="14085" max="14085" width="18.625" customWidth="1"/>
    <col min="14338" max="14338" width="18.625" customWidth="1"/>
    <col min="14339" max="14339" width="10.625" customWidth="1"/>
    <col min="14340" max="14340" width="57.5" customWidth="1"/>
    <col min="14341" max="14341" width="18.625" customWidth="1"/>
    <col min="14594" max="14594" width="18.625" customWidth="1"/>
    <col min="14595" max="14595" width="10.625" customWidth="1"/>
    <col min="14596" max="14596" width="57.5" customWidth="1"/>
    <col min="14597" max="14597" width="18.625" customWidth="1"/>
    <col min="14850" max="14850" width="18.625" customWidth="1"/>
    <col min="14851" max="14851" width="10.625" customWidth="1"/>
    <col min="14852" max="14852" width="57.5" customWidth="1"/>
    <col min="14853" max="14853" width="18.625" customWidth="1"/>
    <col min="15106" max="15106" width="18.625" customWidth="1"/>
    <col min="15107" max="15107" width="10.625" customWidth="1"/>
    <col min="15108" max="15108" width="57.5" customWidth="1"/>
    <col min="15109" max="15109" width="18.625" customWidth="1"/>
    <col min="15362" max="15362" width="18.625" customWidth="1"/>
    <col min="15363" max="15363" width="10.625" customWidth="1"/>
    <col min="15364" max="15364" width="57.5" customWidth="1"/>
    <col min="15365" max="15365" width="18.625" customWidth="1"/>
    <col min="15618" max="15618" width="18.625" customWidth="1"/>
    <col min="15619" max="15619" width="10.625" customWidth="1"/>
    <col min="15620" max="15620" width="57.5" customWidth="1"/>
    <col min="15621" max="15621" width="18.625" customWidth="1"/>
    <col min="15874" max="15874" width="18.625" customWidth="1"/>
    <col min="15875" max="15875" width="10.625" customWidth="1"/>
    <col min="15876" max="15876" width="57.5" customWidth="1"/>
    <col min="15877" max="15877" width="18.625" customWidth="1"/>
    <col min="16130" max="16130" width="18.625" customWidth="1"/>
    <col min="16131" max="16131" width="10.625" customWidth="1"/>
    <col min="16132" max="16132" width="57.5" customWidth="1"/>
    <col min="16133" max="16133" width="18.625" customWidth="1"/>
  </cols>
  <sheetData>
    <row r="1" spans="1:6">
      <c r="A1" t="s">
        <v>3939</v>
      </c>
      <c r="B1" t="s">
        <v>2369</v>
      </c>
      <c r="C1" t="s">
        <v>4705</v>
      </c>
      <c r="D1" t="s">
        <v>250</v>
      </c>
      <c r="E1" t="s">
        <v>2769</v>
      </c>
      <c r="F1" t="s">
        <v>5310</v>
      </c>
    </row>
    <row r="2" spans="1:6" ht="18.75">
      <c r="A2">
        <v>178</v>
      </c>
      <c r="B2" t="s">
        <v>4063</v>
      </c>
      <c r="D2" t="s">
        <v>5311</v>
      </c>
      <c r="E2" s="25" t="s">
        <v>5312</v>
      </c>
      <c r="F2" s="25">
        <v>3</v>
      </c>
    </row>
    <row r="3" spans="1:6" ht="18.75">
      <c r="A3">
        <v>178</v>
      </c>
      <c r="B3" t="s">
        <v>4063</v>
      </c>
      <c r="D3" t="s">
        <v>5313</v>
      </c>
      <c r="E3" t="s">
        <v>5314</v>
      </c>
      <c r="F3" s="25">
        <v>5</v>
      </c>
    </row>
    <row r="4" spans="1:6" ht="18.75">
      <c r="A4">
        <v>178</v>
      </c>
      <c r="B4" t="s">
        <v>2416</v>
      </c>
      <c r="C4" t="s">
        <v>4968</v>
      </c>
      <c r="D4" t="s">
        <v>5315</v>
      </c>
      <c r="E4" s="25" t="s">
        <v>5001</v>
      </c>
      <c r="F4" s="25">
        <v>8</v>
      </c>
    </row>
    <row r="5" spans="1:6" ht="18.75">
      <c r="A5">
        <v>178</v>
      </c>
      <c r="B5" t="s">
        <v>2416</v>
      </c>
      <c r="C5" t="s">
        <v>4968</v>
      </c>
      <c r="D5" t="s">
        <v>5316</v>
      </c>
      <c r="E5" s="25" t="s">
        <v>5317</v>
      </c>
      <c r="F5" s="25">
        <v>13</v>
      </c>
    </row>
    <row r="6" spans="1:6" ht="18.75">
      <c r="A6">
        <v>178</v>
      </c>
      <c r="B6" t="s">
        <v>2416</v>
      </c>
      <c r="C6" t="s">
        <v>4968</v>
      </c>
      <c r="D6" t="s">
        <v>5318</v>
      </c>
      <c r="E6" s="25" t="s">
        <v>4721</v>
      </c>
      <c r="F6" s="25">
        <v>17</v>
      </c>
    </row>
    <row r="7" spans="1:6" ht="18.75">
      <c r="A7">
        <v>178</v>
      </c>
      <c r="B7" t="s">
        <v>2416</v>
      </c>
      <c r="C7" t="s">
        <v>4751</v>
      </c>
      <c r="D7" t="s">
        <v>5319</v>
      </c>
      <c r="E7" s="25" t="s">
        <v>4716</v>
      </c>
      <c r="F7" s="25">
        <v>20</v>
      </c>
    </row>
    <row r="8" spans="1:6" ht="18.75">
      <c r="A8">
        <v>178</v>
      </c>
      <c r="B8" t="s">
        <v>2416</v>
      </c>
      <c r="C8" t="s">
        <v>4751</v>
      </c>
      <c r="D8" t="s">
        <v>5320</v>
      </c>
      <c r="E8" s="25" t="s">
        <v>4051</v>
      </c>
      <c r="F8" s="25">
        <v>28</v>
      </c>
    </row>
    <row r="9" spans="1:6" ht="18.75">
      <c r="A9">
        <v>178</v>
      </c>
      <c r="B9" t="s">
        <v>2416</v>
      </c>
      <c r="C9" t="s">
        <v>4751</v>
      </c>
      <c r="D9" t="s">
        <v>5321</v>
      </c>
      <c r="E9" s="25" t="s">
        <v>4743</v>
      </c>
      <c r="F9" s="25">
        <v>32</v>
      </c>
    </row>
    <row r="10" spans="1:6" ht="18.75">
      <c r="A10">
        <v>178</v>
      </c>
      <c r="B10" t="s">
        <v>2416</v>
      </c>
      <c r="C10" t="s">
        <v>4751</v>
      </c>
      <c r="D10" t="s">
        <v>5322</v>
      </c>
      <c r="E10" s="25" t="s">
        <v>4062</v>
      </c>
      <c r="F10" s="25">
        <v>36</v>
      </c>
    </row>
    <row r="11" spans="1:6" ht="18.75">
      <c r="A11">
        <v>178</v>
      </c>
      <c r="B11" t="s">
        <v>2416</v>
      </c>
      <c r="C11" t="s">
        <v>4751</v>
      </c>
      <c r="D11" t="s">
        <v>5323</v>
      </c>
      <c r="E11" s="25" t="s">
        <v>4999</v>
      </c>
      <c r="F11" s="25">
        <v>40</v>
      </c>
    </row>
    <row r="12" spans="1:6" ht="18.75">
      <c r="A12">
        <v>178</v>
      </c>
      <c r="B12" t="s">
        <v>2416</v>
      </c>
      <c r="C12" t="s">
        <v>4751</v>
      </c>
      <c r="D12" t="s">
        <v>5324</v>
      </c>
      <c r="E12" s="25" t="s">
        <v>5287</v>
      </c>
      <c r="F12" s="25">
        <v>44</v>
      </c>
    </row>
    <row r="13" spans="1:6" ht="18.75">
      <c r="A13">
        <v>178</v>
      </c>
      <c r="B13" t="s">
        <v>2416</v>
      </c>
      <c r="C13" t="s">
        <v>4751</v>
      </c>
      <c r="D13" t="s">
        <v>5325</v>
      </c>
      <c r="E13" s="25" t="s">
        <v>5326</v>
      </c>
      <c r="F13" s="25">
        <v>53</v>
      </c>
    </row>
    <row r="14" spans="1:6" ht="18.75">
      <c r="A14">
        <v>178</v>
      </c>
      <c r="B14" t="s">
        <v>2416</v>
      </c>
      <c r="C14" t="s">
        <v>4986</v>
      </c>
      <c r="D14" t="s">
        <v>4987</v>
      </c>
      <c r="E14" s="25" t="s">
        <v>5327</v>
      </c>
      <c r="F14" s="25">
        <v>61</v>
      </c>
    </row>
    <row r="15" spans="1:6" ht="18.75">
      <c r="A15">
        <v>178</v>
      </c>
      <c r="B15" t="s">
        <v>2416</v>
      </c>
      <c r="C15" t="s">
        <v>4986</v>
      </c>
      <c r="D15" t="s">
        <v>4988</v>
      </c>
      <c r="E15" s="25" t="s">
        <v>5328</v>
      </c>
      <c r="F15" s="25">
        <v>63</v>
      </c>
    </row>
    <row r="16" spans="1:6" ht="18.75">
      <c r="A16">
        <v>178</v>
      </c>
      <c r="B16" t="s">
        <v>2416</v>
      </c>
      <c r="C16" t="s">
        <v>4986</v>
      </c>
      <c r="D16" t="s">
        <v>4989</v>
      </c>
      <c r="E16" s="25" t="s">
        <v>4991</v>
      </c>
      <c r="F16" s="25">
        <v>64</v>
      </c>
    </row>
    <row r="17" spans="1:6" ht="18.75">
      <c r="A17">
        <v>178</v>
      </c>
      <c r="B17" t="s">
        <v>2416</v>
      </c>
      <c r="C17" t="s">
        <v>4986</v>
      </c>
      <c r="D17" t="s">
        <v>4990</v>
      </c>
      <c r="E17" s="25" t="s">
        <v>4905</v>
      </c>
      <c r="F17" s="25">
        <v>65</v>
      </c>
    </row>
    <row r="18" spans="1:6" ht="18.75">
      <c r="A18">
        <v>178</v>
      </c>
      <c r="B18" t="s">
        <v>2416</v>
      </c>
      <c r="C18" t="s">
        <v>4986</v>
      </c>
      <c r="D18" t="s">
        <v>4992</v>
      </c>
      <c r="E18" s="25" t="s">
        <v>5329</v>
      </c>
      <c r="F18" s="25">
        <v>66</v>
      </c>
    </row>
    <row r="19" spans="1:6" ht="18.75">
      <c r="A19">
        <v>178</v>
      </c>
      <c r="B19" t="s">
        <v>2416</v>
      </c>
      <c r="C19" t="s">
        <v>4986</v>
      </c>
      <c r="D19" t="s">
        <v>4994</v>
      </c>
      <c r="E19" s="25" t="s">
        <v>5330</v>
      </c>
      <c r="F19" s="25">
        <v>67</v>
      </c>
    </row>
    <row r="20" spans="1:6" ht="18.75">
      <c r="A20">
        <v>178</v>
      </c>
      <c r="B20" t="s">
        <v>4740</v>
      </c>
      <c r="D20" t="s">
        <v>5331</v>
      </c>
      <c r="E20" s="25" t="s">
        <v>4062</v>
      </c>
      <c r="F20" s="25">
        <v>68</v>
      </c>
    </row>
    <row r="21" spans="1:6" ht="18.75">
      <c r="A21">
        <v>178</v>
      </c>
      <c r="B21" t="s">
        <v>4740</v>
      </c>
      <c r="D21" t="s">
        <v>5332</v>
      </c>
      <c r="E21" s="25" t="s">
        <v>4743</v>
      </c>
      <c r="F21" s="25">
        <v>72</v>
      </c>
    </row>
    <row r="22" spans="1:6" ht="18.75">
      <c r="A22">
        <v>178</v>
      </c>
      <c r="B22" t="s">
        <v>1</v>
      </c>
      <c r="D22" t="s">
        <v>5333</v>
      </c>
      <c r="E22" s="25" t="s">
        <v>5111</v>
      </c>
      <c r="F22" s="25">
        <v>78</v>
      </c>
    </row>
    <row r="23" spans="1:6" ht="18.75">
      <c r="A23">
        <v>178</v>
      </c>
      <c r="B23" t="s">
        <v>1</v>
      </c>
      <c r="D23" t="s">
        <v>5334</v>
      </c>
      <c r="E23" s="25" t="s">
        <v>5001</v>
      </c>
      <c r="F23" s="25">
        <v>87</v>
      </c>
    </row>
    <row r="24" spans="1:6" ht="18.75">
      <c r="A24">
        <v>178</v>
      </c>
      <c r="B24" t="s">
        <v>1</v>
      </c>
      <c r="D24" t="s">
        <v>5335</v>
      </c>
      <c r="E24" s="25" t="s">
        <v>4094</v>
      </c>
      <c r="F24" s="25">
        <v>91</v>
      </c>
    </row>
    <row r="25" spans="1:6" ht="18.75">
      <c r="A25">
        <v>178</v>
      </c>
      <c r="B25" t="s">
        <v>2399</v>
      </c>
      <c r="D25" t="s">
        <v>4734</v>
      </c>
      <c r="E25" s="25" t="s">
        <v>5336</v>
      </c>
      <c r="F25" s="25">
        <v>93</v>
      </c>
    </row>
    <row r="26" spans="1:6" ht="18.75">
      <c r="A26">
        <v>178</v>
      </c>
      <c r="B26" t="s">
        <v>2399</v>
      </c>
      <c r="D26" t="s">
        <v>5337</v>
      </c>
      <c r="E26" s="25" t="s">
        <v>5336</v>
      </c>
      <c r="F26" s="25">
        <v>95</v>
      </c>
    </row>
    <row r="27" spans="1:6" ht="18.75">
      <c r="A27">
        <v>178</v>
      </c>
      <c r="B27" t="s">
        <v>2399</v>
      </c>
      <c r="D27" t="s">
        <v>4833</v>
      </c>
      <c r="E27" s="25" t="s">
        <v>5336</v>
      </c>
      <c r="F27" s="25">
        <v>97</v>
      </c>
    </row>
  </sheetData>
  <phoneticPr fontId="2"/>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3"/>
  <sheetViews>
    <sheetView workbookViewId="0"/>
  </sheetViews>
  <sheetFormatPr defaultColWidth="8.75" defaultRowHeight="13.5"/>
  <cols>
    <col min="1" max="1" width="6" customWidth="1"/>
    <col min="2" max="2" width="17.75" customWidth="1"/>
    <col min="3" max="3" width="10.625" customWidth="1"/>
    <col min="4" max="4" width="59.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250</v>
      </c>
      <c r="E1" t="s">
        <v>2769</v>
      </c>
      <c r="F1" t="s">
        <v>2374</v>
      </c>
    </row>
    <row r="2" spans="1:8" ht="18.75">
      <c r="A2">
        <v>177</v>
      </c>
      <c r="B2" t="s">
        <v>4063</v>
      </c>
      <c r="D2" t="s">
        <v>5292</v>
      </c>
      <c r="E2" s="25" t="s">
        <v>4727</v>
      </c>
      <c r="F2" s="25">
        <v>3</v>
      </c>
      <c r="H2" s="25"/>
    </row>
    <row r="3" spans="1:8" ht="18.75">
      <c r="A3">
        <v>177</v>
      </c>
      <c r="B3" t="s">
        <v>4063</v>
      </c>
      <c r="D3" t="s">
        <v>5262</v>
      </c>
      <c r="E3" t="s">
        <v>5009</v>
      </c>
      <c r="F3" s="25">
        <v>4</v>
      </c>
    </row>
    <row r="4" spans="1:8" ht="18.75">
      <c r="A4">
        <v>177</v>
      </c>
      <c r="B4" t="s">
        <v>5051</v>
      </c>
      <c r="D4" t="s">
        <v>5291</v>
      </c>
      <c r="E4" s="25" t="s">
        <v>4708</v>
      </c>
      <c r="F4" s="25">
        <v>7</v>
      </c>
    </row>
    <row r="5" spans="1:8" ht="18.75">
      <c r="A5">
        <v>177</v>
      </c>
      <c r="B5" t="s">
        <v>5051</v>
      </c>
      <c r="D5" t="s">
        <v>5293</v>
      </c>
      <c r="E5" s="25" t="s">
        <v>4743</v>
      </c>
      <c r="F5" s="25">
        <v>8</v>
      </c>
      <c r="H5" s="25"/>
    </row>
    <row r="6" spans="1:8" ht="18.75">
      <c r="A6">
        <v>177</v>
      </c>
      <c r="B6" t="s">
        <v>5051</v>
      </c>
      <c r="D6" t="s">
        <v>5294</v>
      </c>
      <c r="E6" s="25" t="s">
        <v>4094</v>
      </c>
      <c r="F6" s="25">
        <v>15</v>
      </c>
      <c r="H6" s="25"/>
    </row>
    <row r="7" spans="1:8" ht="18.75">
      <c r="A7">
        <v>177</v>
      </c>
      <c r="B7" t="s">
        <v>5051</v>
      </c>
      <c r="D7" t="s">
        <v>5295</v>
      </c>
      <c r="E7" s="25" t="s">
        <v>5081</v>
      </c>
      <c r="F7" s="25">
        <v>17</v>
      </c>
    </row>
    <row r="8" spans="1:8" ht="18.75">
      <c r="A8">
        <v>177</v>
      </c>
      <c r="B8" t="s">
        <v>5051</v>
      </c>
      <c r="D8" t="s">
        <v>5296</v>
      </c>
      <c r="E8" s="25" t="s">
        <v>5081</v>
      </c>
      <c r="F8" s="25">
        <v>24</v>
      </c>
      <c r="H8" s="25"/>
    </row>
    <row r="9" spans="1:8" ht="18.75">
      <c r="A9">
        <v>177</v>
      </c>
      <c r="B9" t="s">
        <v>5051</v>
      </c>
      <c r="D9" t="s">
        <v>5297</v>
      </c>
      <c r="E9" s="25" t="s">
        <v>4719</v>
      </c>
      <c r="F9" s="25">
        <v>31</v>
      </c>
      <c r="H9" s="25"/>
    </row>
    <row r="10" spans="1:8" ht="18.75">
      <c r="A10">
        <v>177</v>
      </c>
      <c r="B10" t="s">
        <v>5051</v>
      </c>
      <c r="D10" t="s">
        <v>5298</v>
      </c>
      <c r="E10" s="25" t="s">
        <v>4788</v>
      </c>
      <c r="F10" s="25">
        <v>32</v>
      </c>
      <c r="H10" s="25"/>
    </row>
    <row r="11" spans="1:8" ht="18.75">
      <c r="A11">
        <v>177</v>
      </c>
      <c r="B11" t="s">
        <v>5051</v>
      </c>
      <c r="D11" t="s">
        <v>5299</v>
      </c>
      <c r="E11" s="25" t="s">
        <v>4062</v>
      </c>
      <c r="F11" s="25">
        <v>34</v>
      </c>
      <c r="H11" s="25"/>
    </row>
    <row r="12" spans="1:8" ht="18.75">
      <c r="A12">
        <v>177</v>
      </c>
      <c r="B12" t="s">
        <v>5051</v>
      </c>
      <c r="D12" t="s">
        <v>5300</v>
      </c>
      <c r="E12" s="25" t="s">
        <v>4716</v>
      </c>
      <c r="F12" s="25">
        <v>40</v>
      </c>
    </row>
    <row r="13" spans="1:8" ht="18.75">
      <c r="A13">
        <v>177</v>
      </c>
      <c r="B13" t="s">
        <v>5051</v>
      </c>
      <c r="D13" t="s">
        <v>5301</v>
      </c>
      <c r="E13" s="25" t="s">
        <v>5287</v>
      </c>
      <c r="F13" s="25">
        <v>48</v>
      </c>
    </row>
    <row r="14" spans="1:8" ht="18.75">
      <c r="A14">
        <v>177</v>
      </c>
      <c r="B14" t="s">
        <v>5051</v>
      </c>
      <c r="D14" t="s">
        <v>5302</v>
      </c>
      <c r="E14" s="25" t="s">
        <v>5288</v>
      </c>
      <c r="F14" s="25">
        <v>50</v>
      </c>
      <c r="H14" s="25"/>
    </row>
    <row r="15" spans="1:8" ht="18.75">
      <c r="A15">
        <v>177</v>
      </c>
      <c r="B15" t="s">
        <v>1</v>
      </c>
      <c r="D15" t="s">
        <v>5303</v>
      </c>
      <c r="E15" s="25" t="s">
        <v>4808</v>
      </c>
      <c r="F15" s="25">
        <v>54</v>
      </c>
      <c r="H15" s="25"/>
    </row>
    <row r="16" spans="1:8" ht="18.75">
      <c r="A16">
        <v>177</v>
      </c>
      <c r="B16" t="s">
        <v>1</v>
      </c>
      <c r="D16" t="s">
        <v>5304</v>
      </c>
      <c r="E16" s="25" t="s">
        <v>5289</v>
      </c>
      <c r="F16" s="25">
        <v>56</v>
      </c>
      <c r="H16" s="25"/>
    </row>
    <row r="17" spans="1:8" ht="18.75">
      <c r="A17">
        <v>177</v>
      </c>
      <c r="B17" t="s">
        <v>1</v>
      </c>
      <c r="D17" t="s">
        <v>5305</v>
      </c>
      <c r="E17" s="25" t="s">
        <v>5289</v>
      </c>
      <c r="F17" s="25">
        <v>58</v>
      </c>
    </row>
    <row r="18" spans="1:8" ht="18.75">
      <c r="A18">
        <v>177</v>
      </c>
      <c r="B18" t="s">
        <v>1</v>
      </c>
      <c r="D18" t="s">
        <v>5306</v>
      </c>
      <c r="E18" s="25" t="s">
        <v>5289</v>
      </c>
      <c r="F18" s="25">
        <v>60</v>
      </c>
      <c r="H18" s="25"/>
    </row>
    <row r="19" spans="1:8" ht="18.75">
      <c r="A19">
        <v>177</v>
      </c>
      <c r="B19" t="s">
        <v>1</v>
      </c>
      <c r="D19" t="s">
        <v>5307</v>
      </c>
      <c r="E19" s="25" t="s">
        <v>5290</v>
      </c>
      <c r="F19" s="25">
        <v>64</v>
      </c>
      <c r="H19" s="25"/>
    </row>
    <row r="20" spans="1:8" ht="18.75">
      <c r="A20">
        <v>177</v>
      </c>
      <c r="B20" t="s">
        <v>1</v>
      </c>
      <c r="D20" t="s">
        <v>5308</v>
      </c>
      <c r="E20" s="25" t="s">
        <v>4082</v>
      </c>
      <c r="F20" s="25">
        <v>71</v>
      </c>
      <c r="H20" s="25"/>
    </row>
    <row r="21" spans="1:8" ht="18.75">
      <c r="A21">
        <v>177</v>
      </c>
      <c r="B21" t="s">
        <v>1</v>
      </c>
      <c r="D21" t="s">
        <v>5309</v>
      </c>
      <c r="E21" s="25" t="s">
        <v>5023</v>
      </c>
      <c r="F21" s="25">
        <v>72</v>
      </c>
      <c r="H21" s="25"/>
    </row>
    <row r="22" spans="1:8" ht="18.75">
      <c r="A22">
        <v>177</v>
      </c>
      <c r="B22" t="s">
        <v>2399</v>
      </c>
      <c r="D22" t="s">
        <v>4734</v>
      </c>
      <c r="E22" s="25" t="s">
        <v>5261</v>
      </c>
      <c r="F22" s="25">
        <v>76</v>
      </c>
    </row>
    <row r="23" spans="1:8" ht="18.75">
      <c r="A23">
        <v>177</v>
      </c>
      <c r="B23" t="s">
        <v>2399</v>
      </c>
      <c r="D23" t="s">
        <v>5286</v>
      </c>
      <c r="E23" s="25" t="s">
        <v>5261</v>
      </c>
      <c r="F23" s="25">
        <v>78</v>
      </c>
    </row>
    <row r="24" spans="1:8" ht="18.75">
      <c r="A24">
        <v>177</v>
      </c>
      <c r="B24" t="s">
        <v>2399</v>
      </c>
      <c r="D24" t="s">
        <v>4736</v>
      </c>
      <c r="E24" s="25" t="s">
        <v>5261</v>
      </c>
      <c r="F24" s="25">
        <v>79</v>
      </c>
    </row>
    <row r="25" spans="1:8" ht="18.75">
      <c r="A25">
        <v>177</v>
      </c>
      <c r="B25" t="s">
        <v>2399</v>
      </c>
      <c r="D25" t="s">
        <v>4833</v>
      </c>
      <c r="E25" s="25" t="s">
        <v>5261</v>
      </c>
      <c r="F25" s="25">
        <v>80</v>
      </c>
    </row>
    <row r="26" spans="1:8" ht="18.75">
      <c r="F26" s="25"/>
    </row>
    <row r="27" spans="1:8" ht="18.75">
      <c r="F27" s="25"/>
    </row>
    <row r="28" spans="1:8" ht="18.75">
      <c r="F28" s="25"/>
    </row>
    <row r="29" spans="1:8" ht="18.75">
      <c r="F29" s="25"/>
    </row>
    <row r="30" spans="1:8" ht="18.75">
      <c r="E30" s="25"/>
      <c r="F30" s="25"/>
    </row>
    <row r="31" spans="1:8" ht="18.75">
      <c r="F31" s="25"/>
    </row>
    <row r="32" spans="1:8" ht="18.75">
      <c r="F32" s="25"/>
    </row>
    <row r="33" spans="1:6" ht="18.75">
      <c r="F33" s="25"/>
    </row>
    <row r="34" spans="1:6">
      <c r="A34" s="12"/>
      <c r="D34" s="13"/>
    </row>
    <row r="35" spans="1:6">
      <c r="A35" s="12"/>
      <c r="D35" s="13"/>
    </row>
    <row r="36" spans="1:6">
      <c r="A36" s="12"/>
      <c r="D36" s="13"/>
    </row>
    <row r="37" spans="1:6">
      <c r="A37" s="12"/>
      <c r="D37" s="13"/>
    </row>
    <row r="38" spans="1:6">
      <c r="A38" s="12"/>
      <c r="B38" s="12"/>
      <c r="D38" s="13"/>
    </row>
    <row r="39" spans="1:6">
      <c r="A39" s="12"/>
      <c r="B39" s="12"/>
      <c r="D39" s="13"/>
    </row>
    <row r="40" spans="1:6">
      <c r="A40" s="12"/>
      <c r="B40" s="12"/>
    </row>
    <row r="41" spans="1:6">
      <c r="A41" s="12"/>
      <c r="B41" s="12"/>
    </row>
    <row r="42" spans="1:6">
      <c r="A42" s="12"/>
      <c r="B42" s="12"/>
    </row>
    <row r="43" spans="1:6">
      <c r="A43" s="12"/>
      <c r="B43" s="12"/>
    </row>
  </sheetData>
  <phoneticPr fontId="2"/>
  <pageMargins left="0.7" right="0.7" top="0.75" bottom="0.75" header="0.3" footer="0.3"/>
  <pageSetup paperSize="9" orientation="portrait" horizontalDpi="200" verticalDpi="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3"/>
  <sheetViews>
    <sheetView workbookViewId="0"/>
  </sheetViews>
  <sheetFormatPr defaultColWidth="8.75" defaultRowHeight="13.5"/>
  <cols>
    <col min="1" max="1" width="6" customWidth="1"/>
    <col min="2" max="2" width="17.75" customWidth="1"/>
    <col min="3" max="3" width="10.625" customWidth="1"/>
    <col min="4" max="4" width="59.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250</v>
      </c>
      <c r="E1" t="s">
        <v>2769</v>
      </c>
      <c r="F1" t="s">
        <v>2374</v>
      </c>
    </row>
    <row r="2" spans="1:8" ht="18.75">
      <c r="A2">
        <v>176</v>
      </c>
      <c r="B2" t="s">
        <v>4063</v>
      </c>
      <c r="D2" t="s">
        <v>5262</v>
      </c>
      <c r="F2" s="25">
        <v>3</v>
      </c>
      <c r="H2" s="25"/>
    </row>
    <row r="3" spans="1:8" ht="18.75">
      <c r="A3">
        <v>176</v>
      </c>
      <c r="B3" t="s">
        <v>4063</v>
      </c>
      <c r="D3" t="s">
        <v>5263</v>
      </c>
      <c r="F3" s="25">
        <v>6</v>
      </c>
    </row>
    <row r="4" spans="1:8" ht="18.75">
      <c r="A4">
        <v>176</v>
      </c>
      <c r="B4" t="s">
        <v>5051</v>
      </c>
      <c r="D4" t="s">
        <v>5268</v>
      </c>
      <c r="E4" s="25" t="s">
        <v>4708</v>
      </c>
      <c r="F4" s="25">
        <v>7</v>
      </c>
    </row>
    <row r="5" spans="1:8" ht="18.75">
      <c r="A5">
        <v>176</v>
      </c>
      <c r="B5" t="s">
        <v>5051</v>
      </c>
      <c r="D5" t="s">
        <v>5269</v>
      </c>
      <c r="E5" s="25" t="s">
        <v>4743</v>
      </c>
      <c r="F5" s="25">
        <v>8</v>
      </c>
      <c r="H5" s="25"/>
    </row>
    <row r="6" spans="1:8" ht="18.75">
      <c r="A6">
        <v>176</v>
      </c>
      <c r="B6" t="s">
        <v>5051</v>
      </c>
      <c r="D6" t="s">
        <v>5270</v>
      </c>
      <c r="E6" t="s">
        <v>5264</v>
      </c>
      <c r="F6" s="25">
        <v>14</v>
      </c>
      <c r="H6" s="25"/>
    </row>
    <row r="7" spans="1:8" ht="18.75">
      <c r="A7">
        <v>176</v>
      </c>
      <c r="B7" t="s">
        <v>5051</v>
      </c>
      <c r="D7" t="s">
        <v>5271</v>
      </c>
      <c r="E7" t="s">
        <v>5265</v>
      </c>
      <c r="F7" s="25">
        <v>22</v>
      </c>
    </row>
    <row r="8" spans="1:8" ht="18.75">
      <c r="A8">
        <v>176</v>
      </c>
      <c r="B8" t="s">
        <v>5051</v>
      </c>
      <c r="D8" t="s">
        <v>5272</v>
      </c>
      <c r="E8" t="s">
        <v>5265</v>
      </c>
      <c r="F8" s="25">
        <v>25</v>
      </c>
      <c r="H8" s="25"/>
    </row>
    <row r="9" spans="1:8" ht="18.75">
      <c r="A9">
        <v>176</v>
      </c>
      <c r="B9" t="s">
        <v>5051</v>
      </c>
      <c r="D9" t="s">
        <v>5273</v>
      </c>
      <c r="E9" s="25" t="s">
        <v>4062</v>
      </c>
      <c r="F9" s="25">
        <v>26</v>
      </c>
      <c r="H9" s="25"/>
    </row>
    <row r="10" spans="1:8" ht="18.75">
      <c r="A10">
        <v>176</v>
      </c>
      <c r="B10" t="s">
        <v>5051</v>
      </c>
      <c r="D10" t="s">
        <v>5274</v>
      </c>
      <c r="E10" s="25" t="s">
        <v>4795</v>
      </c>
      <c r="F10" s="25">
        <v>30</v>
      </c>
      <c r="H10" s="25"/>
    </row>
    <row r="11" spans="1:8" ht="18.75">
      <c r="A11">
        <v>176</v>
      </c>
      <c r="B11" t="s">
        <v>5051</v>
      </c>
      <c r="D11" t="s">
        <v>5275</v>
      </c>
      <c r="E11" t="s">
        <v>4841</v>
      </c>
      <c r="F11" s="25">
        <v>34</v>
      </c>
      <c r="H11" s="25"/>
    </row>
    <row r="12" spans="1:8" ht="18.75">
      <c r="A12">
        <v>176</v>
      </c>
      <c r="B12" t="s">
        <v>5051</v>
      </c>
      <c r="D12" t="s">
        <v>5276</v>
      </c>
      <c r="E12" t="s">
        <v>4999</v>
      </c>
      <c r="F12" s="25">
        <v>41</v>
      </c>
    </row>
    <row r="13" spans="1:8" ht="18.75">
      <c r="A13">
        <v>176</v>
      </c>
      <c r="B13" t="s">
        <v>5051</v>
      </c>
      <c r="D13" t="s">
        <v>5277</v>
      </c>
      <c r="E13" t="s">
        <v>4051</v>
      </c>
      <c r="F13" s="25">
        <v>42</v>
      </c>
    </row>
    <row r="14" spans="1:8" ht="18.75">
      <c r="A14">
        <v>176</v>
      </c>
      <c r="B14" t="s">
        <v>5051</v>
      </c>
      <c r="D14" t="s">
        <v>5278</v>
      </c>
      <c r="E14" t="s">
        <v>4716</v>
      </c>
      <c r="F14" s="25">
        <v>44</v>
      </c>
      <c r="H14" s="25"/>
    </row>
    <row r="15" spans="1:8" ht="18.75">
      <c r="A15">
        <v>176</v>
      </c>
      <c r="B15" t="s">
        <v>1</v>
      </c>
      <c r="D15" t="s">
        <v>5279</v>
      </c>
      <c r="E15" s="25" t="s">
        <v>5001</v>
      </c>
      <c r="F15" s="25">
        <v>47</v>
      </c>
      <c r="H15" s="25"/>
    </row>
    <row r="16" spans="1:8" ht="18.75">
      <c r="A16">
        <v>176</v>
      </c>
      <c r="B16" t="s">
        <v>1</v>
      </c>
      <c r="D16" t="s">
        <v>5280</v>
      </c>
      <c r="E16" s="25" t="s">
        <v>5001</v>
      </c>
      <c r="F16" s="25">
        <v>49</v>
      </c>
      <c r="H16" s="25"/>
    </row>
    <row r="17" spans="1:8" ht="18.75">
      <c r="A17">
        <v>176</v>
      </c>
      <c r="B17" t="s">
        <v>1</v>
      </c>
      <c r="D17" t="s">
        <v>5281</v>
      </c>
      <c r="E17" t="s">
        <v>5266</v>
      </c>
      <c r="F17" s="25">
        <v>52</v>
      </c>
    </row>
    <row r="18" spans="1:8" ht="18.75">
      <c r="A18">
        <v>176</v>
      </c>
      <c r="B18" t="s">
        <v>1</v>
      </c>
      <c r="D18" t="s">
        <v>5282</v>
      </c>
      <c r="E18" t="s">
        <v>4931</v>
      </c>
      <c r="F18" s="25">
        <v>54</v>
      </c>
      <c r="H18" s="25"/>
    </row>
    <row r="19" spans="1:8" ht="18.75">
      <c r="A19">
        <v>176</v>
      </c>
      <c r="B19" t="s">
        <v>5260</v>
      </c>
      <c r="D19" t="s">
        <v>5283</v>
      </c>
      <c r="E19" s="25" t="s">
        <v>5267</v>
      </c>
      <c r="F19" s="25">
        <v>57</v>
      </c>
      <c r="H19" s="25"/>
    </row>
    <row r="20" spans="1:8" ht="18.75">
      <c r="A20">
        <v>176</v>
      </c>
      <c r="B20" t="s">
        <v>5260</v>
      </c>
      <c r="D20" t="s">
        <v>5284</v>
      </c>
      <c r="E20" s="25" t="s">
        <v>4084</v>
      </c>
      <c r="F20" s="25">
        <v>58</v>
      </c>
      <c r="H20" s="25"/>
    </row>
    <row r="21" spans="1:8" ht="18.75">
      <c r="A21">
        <v>176</v>
      </c>
      <c r="B21" t="s">
        <v>5260</v>
      </c>
      <c r="D21" t="s">
        <v>5285</v>
      </c>
      <c r="E21" s="25" t="s">
        <v>4743</v>
      </c>
      <c r="F21" s="25">
        <v>59</v>
      </c>
      <c r="H21" s="25"/>
    </row>
    <row r="22" spans="1:8" ht="18.75">
      <c r="A22">
        <v>176</v>
      </c>
      <c r="B22" t="s">
        <v>2399</v>
      </c>
      <c r="D22" t="s">
        <v>4734</v>
      </c>
      <c r="E22" s="25" t="s">
        <v>5076</v>
      </c>
      <c r="F22" s="25">
        <v>60</v>
      </c>
    </row>
    <row r="23" spans="1:8" ht="18.75">
      <c r="A23">
        <v>176</v>
      </c>
      <c r="B23" t="s">
        <v>2399</v>
      </c>
      <c r="D23" t="s">
        <v>4736</v>
      </c>
      <c r="E23" s="25" t="s">
        <v>4737</v>
      </c>
      <c r="F23" s="25">
        <v>60</v>
      </c>
    </row>
    <row r="24" spans="1:8" ht="18.75">
      <c r="A24">
        <v>176</v>
      </c>
      <c r="B24" t="s">
        <v>2399</v>
      </c>
      <c r="D24" t="s">
        <v>4833</v>
      </c>
      <c r="E24" s="25" t="s">
        <v>5261</v>
      </c>
      <c r="F24" s="25">
        <v>60</v>
      </c>
    </row>
    <row r="25" spans="1:8" ht="18.75">
      <c r="F25" s="25"/>
    </row>
    <row r="26" spans="1:8" ht="18.75">
      <c r="F26" s="25"/>
    </row>
    <row r="27" spans="1:8" ht="18.75">
      <c r="F27" s="25"/>
    </row>
    <row r="28" spans="1:8" ht="18.75">
      <c r="F28" s="25"/>
    </row>
    <row r="29" spans="1:8" ht="18.75">
      <c r="F29" s="25"/>
    </row>
    <row r="30" spans="1:8" ht="18.75">
      <c r="E30" s="25"/>
      <c r="F30" s="25"/>
    </row>
    <row r="31" spans="1:8" ht="18.75">
      <c r="F31" s="25"/>
    </row>
    <row r="32" spans="1:8" ht="18.75">
      <c r="F32" s="25"/>
    </row>
    <row r="33" spans="1:6" ht="18.75">
      <c r="F33" s="25"/>
    </row>
    <row r="34" spans="1:6">
      <c r="A34" s="12"/>
      <c r="D34" s="13"/>
    </row>
    <row r="35" spans="1:6">
      <c r="A35" s="12"/>
      <c r="D35" s="13"/>
    </row>
    <row r="36" spans="1:6">
      <c r="A36" s="12"/>
      <c r="D36" s="13"/>
    </row>
    <row r="37" spans="1:6">
      <c r="A37" s="12"/>
      <c r="D37" s="13"/>
    </row>
    <row r="38" spans="1:6">
      <c r="A38" s="12"/>
      <c r="B38" s="12"/>
      <c r="D38" s="13"/>
    </row>
    <row r="39" spans="1:6">
      <c r="A39" s="12"/>
      <c r="B39" s="12"/>
      <c r="D39" s="13"/>
    </row>
    <row r="40" spans="1:6">
      <c r="A40" s="12"/>
      <c r="B40" s="12"/>
    </row>
    <row r="41" spans="1:6">
      <c r="A41" s="12"/>
      <c r="B41" s="12"/>
    </row>
    <row r="42" spans="1:6">
      <c r="A42" s="12"/>
      <c r="B42" s="12"/>
    </row>
    <row r="43" spans="1:6">
      <c r="A43" s="12"/>
      <c r="B43" s="12"/>
    </row>
  </sheetData>
  <phoneticPr fontId="2"/>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8553-F621-44CB-9607-610D3169CDDE}">
  <sheetPr>
    <pageSetUpPr fitToPage="1"/>
  </sheetPr>
  <dimension ref="A1:F52"/>
  <sheetViews>
    <sheetView view="pageBreakPreview" zoomScale="115" zoomScaleNormal="130" zoomScaleSheetLayoutView="115" zoomScalePageLayoutView="130" workbookViewId="0">
      <selection activeCell="B1" sqref="B1:E1"/>
    </sheetView>
  </sheetViews>
  <sheetFormatPr defaultColWidth="9" defaultRowHeight="16.5"/>
  <cols>
    <col min="1" max="1" width="1.125" style="169" customWidth="1"/>
    <col min="2" max="2" width="1.5" style="171" customWidth="1"/>
    <col min="3" max="3" width="50.375" style="172" customWidth="1"/>
    <col min="4" max="4" width="15.5" style="173" bestFit="1" customWidth="1"/>
    <col min="5" max="5" width="5.5" style="169" customWidth="1"/>
    <col min="6" max="16384" width="9" style="169"/>
  </cols>
  <sheetData>
    <row r="1" spans="1:6" ht="21.75" customHeight="1">
      <c r="B1" s="170" t="s">
        <v>5932</v>
      </c>
      <c r="C1" s="170"/>
      <c r="D1" s="170"/>
      <c r="E1" s="170"/>
    </row>
    <row r="2" spans="1:6" ht="10.35" customHeight="1"/>
    <row r="3" spans="1:6" ht="10.35" customHeight="1"/>
    <row r="4" spans="1:6" ht="14.1" customHeight="1">
      <c r="A4" s="174" t="s">
        <v>2416</v>
      </c>
      <c r="B4" s="175"/>
      <c r="C4" s="175"/>
    </row>
    <row r="5" spans="1:6" ht="21" customHeight="1">
      <c r="B5" s="176"/>
      <c r="C5" s="175" t="s">
        <v>5933</v>
      </c>
      <c r="D5" s="173" t="s">
        <v>5530</v>
      </c>
      <c r="E5" s="169">
        <v>3</v>
      </c>
    </row>
    <row r="6" spans="1:6" ht="6" customHeight="1">
      <c r="B6" s="176"/>
      <c r="C6" s="175"/>
      <c r="F6" s="173"/>
    </row>
    <row r="7" spans="1:6" ht="14.1" customHeight="1">
      <c r="A7" s="174"/>
      <c r="B7" s="177" t="s">
        <v>5934</v>
      </c>
      <c r="C7" s="177"/>
    </row>
    <row r="8" spans="1:6" ht="21" customHeight="1">
      <c r="B8" s="176"/>
      <c r="C8" s="175" t="s">
        <v>5935</v>
      </c>
      <c r="D8" s="173" t="s">
        <v>5936</v>
      </c>
      <c r="E8" s="169">
        <f>E5+3</f>
        <v>6</v>
      </c>
    </row>
    <row r="9" spans="1:6" ht="6" customHeight="1">
      <c r="B9" s="176"/>
      <c r="C9" s="175"/>
      <c r="F9" s="173"/>
    </row>
    <row r="10" spans="1:6" ht="14.1" customHeight="1">
      <c r="A10" s="174"/>
      <c r="B10" s="177" t="s">
        <v>5937</v>
      </c>
      <c r="C10" s="177"/>
    </row>
    <row r="11" spans="1:6" ht="21" customHeight="1">
      <c r="B11" s="176"/>
      <c r="C11" s="175" t="s">
        <v>5938</v>
      </c>
      <c r="D11" s="173" t="s">
        <v>5924</v>
      </c>
      <c r="E11" s="169">
        <f>E8+11</f>
        <v>17</v>
      </c>
    </row>
    <row r="12" spans="1:6" ht="21" customHeight="1">
      <c r="B12" s="176"/>
      <c r="C12" s="175" t="s">
        <v>5939</v>
      </c>
      <c r="D12" s="173" t="s">
        <v>5641</v>
      </c>
      <c r="E12" s="169">
        <f>E11+9</f>
        <v>26</v>
      </c>
    </row>
    <row r="13" spans="1:6" ht="21" customHeight="1">
      <c r="B13" s="176"/>
      <c r="C13" s="175" t="s">
        <v>5940</v>
      </c>
      <c r="D13" s="178" t="s">
        <v>4876</v>
      </c>
      <c r="E13" s="169">
        <f>E12+10</f>
        <v>36</v>
      </c>
    </row>
    <row r="14" spans="1:6" ht="34.5" customHeight="1">
      <c r="B14" s="176"/>
      <c r="C14" s="175" t="s">
        <v>5941</v>
      </c>
      <c r="D14" s="173" t="s">
        <v>4795</v>
      </c>
      <c r="E14" s="169">
        <f>E13+7</f>
        <v>43</v>
      </c>
    </row>
    <row r="15" spans="1:6" ht="21" customHeight="1">
      <c r="B15" s="176"/>
      <c r="C15" s="175" t="s">
        <v>5942</v>
      </c>
      <c r="D15" s="173" t="s">
        <v>5943</v>
      </c>
      <c r="E15" s="169">
        <f>E14+3</f>
        <v>46</v>
      </c>
    </row>
    <row r="16" spans="1:6" ht="21" customHeight="1">
      <c r="B16" s="176"/>
      <c r="C16" s="175" t="s">
        <v>5944</v>
      </c>
      <c r="D16" s="173" t="s">
        <v>5945</v>
      </c>
      <c r="E16" s="169">
        <f>E15+7</f>
        <v>53</v>
      </c>
    </row>
    <row r="17" spans="1:6" ht="34.15" customHeight="1">
      <c r="B17" s="176"/>
      <c r="C17" s="175" t="s">
        <v>5946</v>
      </c>
      <c r="D17" s="173" t="s">
        <v>5630</v>
      </c>
      <c r="E17" s="169">
        <f>E16+8</f>
        <v>61</v>
      </c>
    </row>
    <row r="18" spans="1:6" ht="21" customHeight="1">
      <c r="B18" s="176"/>
      <c r="C18" s="175" t="s">
        <v>5947</v>
      </c>
      <c r="D18" s="173" t="s">
        <v>5860</v>
      </c>
      <c r="E18" s="169">
        <f>E17+3</f>
        <v>64</v>
      </c>
    </row>
    <row r="19" spans="1:6" ht="34.5" customHeight="1">
      <c r="B19" s="176"/>
      <c r="C19" s="175" t="s">
        <v>5948</v>
      </c>
      <c r="D19" s="173" t="s">
        <v>5949</v>
      </c>
      <c r="E19" s="169">
        <f>E18+5</f>
        <v>69</v>
      </c>
    </row>
    <row r="20" spans="1:6" ht="6" customHeight="1">
      <c r="B20" s="176"/>
      <c r="C20" s="175"/>
      <c r="F20" s="173"/>
    </row>
    <row r="21" spans="1:6" ht="14.1" customHeight="1">
      <c r="A21" s="174"/>
      <c r="B21" s="179" t="s">
        <v>4768</v>
      </c>
      <c r="C21" s="179"/>
    </row>
    <row r="22" spans="1:6" ht="21" customHeight="1">
      <c r="B22" s="176"/>
      <c r="C22" s="175" t="s">
        <v>5950</v>
      </c>
      <c r="D22" s="180" t="s">
        <v>5490</v>
      </c>
      <c r="E22" s="169">
        <f>E19+6</f>
        <v>75</v>
      </c>
    </row>
    <row r="23" spans="1:6" ht="15.75" customHeight="1">
      <c r="B23" s="176"/>
      <c r="C23" s="175"/>
    </row>
    <row r="24" spans="1:6" ht="14.1" customHeight="1">
      <c r="A24" s="174" t="s">
        <v>5951</v>
      </c>
      <c r="B24" s="175"/>
      <c r="C24" s="175"/>
    </row>
    <row r="25" spans="1:6" ht="21" customHeight="1">
      <c r="B25" s="176"/>
      <c r="C25" s="175" t="s">
        <v>5952</v>
      </c>
      <c r="D25" s="173" t="s">
        <v>5531</v>
      </c>
      <c r="E25" s="169">
        <f>E22+13</f>
        <v>88</v>
      </c>
      <c r="F25" s="173"/>
    </row>
    <row r="26" spans="1:6" ht="15.75" customHeight="1">
      <c r="B26" s="176"/>
      <c r="C26" s="175"/>
    </row>
    <row r="27" spans="1:6" ht="14.1" customHeight="1">
      <c r="A27" s="174" t="s">
        <v>5661</v>
      </c>
      <c r="B27" s="176"/>
      <c r="C27" s="175"/>
    </row>
    <row r="28" spans="1:6" ht="34.5" customHeight="1">
      <c r="B28" s="176"/>
      <c r="C28" s="175" t="s">
        <v>5953</v>
      </c>
      <c r="D28" s="178" t="s">
        <v>5954</v>
      </c>
      <c r="E28" s="169">
        <f>E25+6</f>
        <v>94</v>
      </c>
    </row>
    <row r="29" spans="1:6" ht="21" customHeight="1">
      <c r="B29" s="176"/>
      <c r="C29" s="175" t="s">
        <v>5955</v>
      </c>
      <c r="D29" s="173" t="s">
        <v>5532</v>
      </c>
      <c r="E29" s="169">
        <f>E28+8</f>
        <v>102</v>
      </c>
    </row>
    <row r="30" spans="1:6" ht="15.75" customHeight="1">
      <c r="B30" s="176"/>
      <c r="C30" s="175"/>
    </row>
    <row r="31" spans="1:6" ht="13.9" customHeight="1">
      <c r="A31" s="181" t="s">
        <v>2399</v>
      </c>
    </row>
    <row r="32" spans="1:6" ht="21" customHeight="1">
      <c r="C32" s="172" t="s">
        <v>4734</v>
      </c>
      <c r="D32" s="173" t="s">
        <v>5837</v>
      </c>
      <c r="E32" s="169">
        <f>E29+2</f>
        <v>104</v>
      </c>
    </row>
    <row r="33" spans="1:5" ht="21" customHeight="1">
      <c r="C33" s="169" t="s">
        <v>5668</v>
      </c>
      <c r="D33" s="173" t="s">
        <v>5762</v>
      </c>
      <c r="E33" s="169">
        <f>E32+1</f>
        <v>105</v>
      </c>
    </row>
    <row r="34" spans="1:5" ht="21" customHeight="1">
      <c r="C34" s="172" t="s">
        <v>4833</v>
      </c>
      <c r="D34" s="173" t="s">
        <v>5837</v>
      </c>
      <c r="E34" s="169">
        <f>E33+1</f>
        <v>106</v>
      </c>
    </row>
    <row r="35" spans="1:5" ht="17.649999999999999" customHeight="1"/>
    <row r="36" spans="1:5" ht="17.649999999999999" customHeight="1"/>
    <row r="37" spans="1:5" ht="17.649999999999999" customHeight="1"/>
    <row r="38" spans="1:5" ht="10.35" customHeight="1">
      <c r="C38" s="169"/>
      <c r="D38" s="169"/>
    </row>
    <row r="39" spans="1:5" ht="17.649999999999999" customHeight="1">
      <c r="A39" s="181"/>
    </row>
    <row r="40" spans="1:5" ht="18" customHeight="1">
      <c r="B40" s="182"/>
    </row>
    <row r="41" spans="1:5" ht="17.649999999999999" customHeight="1">
      <c r="B41" s="182"/>
    </row>
    <row r="42" spans="1:5" ht="10.35" customHeight="1">
      <c r="D42" s="178"/>
    </row>
    <row r="43" spans="1:5" ht="17.649999999999999" customHeight="1">
      <c r="A43" s="181"/>
    </row>
    <row r="44" spans="1:5" ht="17.649999999999999" customHeight="1"/>
    <row r="45" spans="1:5" ht="17.649999999999999" customHeight="1"/>
    <row r="46" spans="1:5" ht="17.649999999999999" customHeight="1"/>
    <row r="47" spans="1:5" ht="10.35" customHeight="1"/>
    <row r="48" spans="1:5" ht="17.649999999999999" customHeight="1"/>
    <row r="49" ht="17.649999999999999" customHeight="1"/>
    <row r="50" ht="17.649999999999999" customHeight="1"/>
    <row r="51" ht="17.649999999999999" customHeight="1"/>
    <row r="52" ht="17.649999999999999" customHeight="1"/>
  </sheetData>
  <mergeCells count="4">
    <mergeCell ref="B1:E1"/>
    <mergeCell ref="B7:C7"/>
    <mergeCell ref="B10:C10"/>
    <mergeCell ref="B21:C21"/>
  </mergeCells>
  <phoneticPr fontId="2"/>
  <printOptions horizontalCentered="1"/>
  <pageMargins left="0.25" right="0.25" top="0.75" bottom="0.75" header="0.3" footer="0.3"/>
  <pageSetup paperSize="164" fitToWidth="0"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3"/>
  <sheetViews>
    <sheetView workbookViewId="0"/>
  </sheetViews>
  <sheetFormatPr defaultColWidth="8.75" defaultRowHeight="13.5"/>
  <cols>
    <col min="1" max="1" width="6" customWidth="1"/>
    <col min="2" max="2" width="17.75" customWidth="1"/>
    <col min="3" max="3" width="10.625" customWidth="1"/>
    <col min="4" max="4" width="56.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250</v>
      </c>
      <c r="E1" t="s">
        <v>2769</v>
      </c>
      <c r="F1" t="s">
        <v>5050</v>
      </c>
    </row>
    <row r="2" spans="1:8" ht="18.75">
      <c r="A2">
        <v>175</v>
      </c>
      <c r="B2" t="s">
        <v>5051</v>
      </c>
      <c r="D2" t="s">
        <v>5052</v>
      </c>
      <c r="E2" s="25" t="s">
        <v>4708</v>
      </c>
      <c r="F2" s="25">
        <v>3</v>
      </c>
      <c r="H2" s="25"/>
    </row>
    <row r="3" spans="1:8" ht="18.75">
      <c r="A3">
        <v>175</v>
      </c>
      <c r="B3" t="s">
        <v>5051</v>
      </c>
      <c r="D3" t="s">
        <v>5053</v>
      </c>
      <c r="E3" s="25" t="s">
        <v>4062</v>
      </c>
      <c r="F3" s="25">
        <v>5</v>
      </c>
      <c r="H3" s="25"/>
    </row>
    <row r="4" spans="1:8" ht="18.75">
      <c r="A4">
        <v>175</v>
      </c>
      <c r="B4" t="s">
        <v>5051</v>
      </c>
      <c r="D4" t="s">
        <v>5054</v>
      </c>
      <c r="E4" s="25" t="s">
        <v>4779</v>
      </c>
      <c r="F4" s="25">
        <v>8</v>
      </c>
      <c r="H4" s="25"/>
    </row>
    <row r="5" spans="1:8" ht="18.75">
      <c r="A5">
        <v>175</v>
      </c>
      <c r="B5" t="s">
        <v>5051</v>
      </c>
      <c r="D5" t="s">
        <v>5055</v>
      </c>
      <c r="E5" s="25" t="s">
        <v>5056</v>
      </c>
      <c r="F5" s="25">
        <v>13</v>
      </c>
    </row>
    <row r="6" spans="1:8" ht="18.75">
      <c r="A6">
        <v>175</v>
      </c>
      <c r="B6" t="s">
        <v>5051</v>
      </c>
      <c r="D6" t="s">
        <v>5057</v>
      </c>
      <c r="E6" s="25" t="s">
        <v>5058</v>
      </c>
      <c r="F6" s="25">
        <v>17</v>
      </c>
      <c r="H6" s="25"/>
    </row>
    <row r="7" spans="1:8" ht="18.75">
      <c r="A7">
        <v>175</v>
      </c>
      <c r="B7" t="s">
        <v>5051</v>
      </c>
      <c r="D7" t="s">
        <v>5059</v>
      </c>
      <c r="E7" s="25" t="s">
        <v>4743</v>
      </c>
      <c r="F7" s="25">
        <v>41</v>
      </c>
    </row>
    <row r="8" spans="1:8" ht="18.75">
      <c r="A8">
        <v>175</v>
      </c>
      <c r="B8" t="s">
        <v>5051</v>
      </c>
      <c r="D8" t="s">
        <v>5060</v>
      </c>
      <c r="E8" s="25" t="s">
        <v>4806</v>
      </c>
      <c r="F8" s="25">
        <v>45</v>
      </c>
    </row>
    <row r="9" spans="1:8" ht="18.75">
      <c r="A9">
        <v>175</v>
      </c>
      <c r="B9" t="s">
        <v>5051</v>
      </c>
      <c r="D9" t="s">
        <v>5061</v>
      </c>
      <c r="E9" s="25" t="s">
        <v>4806</v>
      </c>
      <c r="F9" s="25">
        <v>48</v>
      </c>
    </row>
    <row r="10" spans="1:8" ht="18.75">
      <c r="A10">
        <v>175</v>
      </c>
      <c r="B10" t="s">
        <v>5051</v>
      </c>
      <c r="D10" t="s">
        <v>5062</v>
      </c>
      <c r="E10" s="25" t="s">
        <v>4054</v>
      </c>
      <c r="F10" s="25">
        <v>53</v>
      </c>
      <c r="H10" s="25"/>
    </row>
    <row r="11" spans="1:8" ht="18.75">
      <c r="A11">
        <v>175</v>
      </c>
      <c r="B11" t="s">
        <v>5051</v>
      </c>
      <c r="D11" t="s">
        <v>5063</v>
      </c>
      <c r="E11" s="25" t="s">
        <v>5064</v>
      </c>
      <c r="F11" s="25">
        <v>64</v>
      </c>
      <c r="H11" s="25"/>
    </row>
    <row r="12" spans="1:8" ht="18.75">
      <c r="A12">
        <v>175</v>
      </c>
      <c r="B12" t="s">
        <v>1</v>
      </c>
      <c r="D12" t="s">
        <v>5065</v>
      </c>
      <c r="E12" s="25" t="s">
        <v>5001</v>
      </c>
      <c r="F12" s="25">
        <v>68</v>
      </c>
      <c r="H12" s="25"/>
    </row>
    <row r="13" spans="1:8" ht="18.75">
      <c r="A13">
        <v>175</v>
      </c>
      <c r="B13" t="s">
        <v>1</v>
      </c>
      <c r="D13" t="s">
        <v>5066</v>
      </c>
      <c r="E13" s="25" t="s">
        <v>5001</v>
      </c>
      <c r="F13" s="25">
        <v>71</v>
      </c>
      <c r="H13" s="25"/>
    </row>
    <row r="14" spans="1:8" ht="18.75">
      <c r="A14">
        <v>175</v>
      </c>
      <c r="B14" t="s">
        <v>1</v>
      </c>
      <c r="D14" t="s">
        <v>5067</v>
      </c>
      <c r="E14" s="25" t="s">
        <v>5068</v>
      </c>
      <c r="F14" s="25">
        <v>78</v>
      </c>
      <c r="H14" s="25"/>
    </row>
    <row r="15" spans="1:8" ht="18.75">
      <c r="A15">
        <v>175</v>
      </c>
      <c r="B15" t="s">
        <v>1</v>
      </c>
      <c r="D15" t="s">
        <v>5069</v>
      </c>
      <c r="E15" s="25" t="s">
        <v>5068</v>
      </c>
      <c r="F15" s="25">
        <v>80</v>
      </c>
      <c r="H15" s="25"/>
    </row>
    <row r="16" spans="1:8" ht="18.75">
      <c r="A16">
        <v>175</v>
      </c>
      <c r="B16" t="s">
        <v>1</v>
      </c>
      <c r="D16" t="s">
        <v>5070</v>
      </c>
      <c r="E16" s="25" t="s">
        <v>5071</v>
      </c>
      <c r="F16" s="25">
        <v>83</v>
      </c>
      <c r="H16" s="25"/>
    </row>
    <row r="17" spans="1:8" ht="18.75">
      <c r="A17">
        <v>175</v>
      </c>
      <c r="B17" t="s">
        <v>4725</v>
      </c>
      <c r="D17" t="s">
        <v>5072</v>
      </c>
      <c r="E17" s="25" t="s">
        <v>4727</v>
      </c>
      <c r="F17" s="25">
        <v>85</v>
      </c>
      <c r="H17" s="25"/>
    </row>
    <row r="18" spans="1:8" ht="18.75">
      <c r="A18">
        <v>175</v>
      </c>
      <c r="B18" t="s">
        <v>4725</v>
      </c>
      <c r="D18" t="s">
        <v>5073</v>
      </c>
      <c r="E18" s="25" t="s">
        <v>4729</v>
      </c>
      <c r="F18" s="25">
        <v>88</v>
      </c>
      <c r="H18" s="25"/>
    </row>
    <row r="19" spans="1:8" ht="18.75">
      <c r="A19">
        <v>175</v>
      </c>
      <c r="B19" t="s">
        <v>4725</v>
      </c>
      <c r="D19" t="s">
        <v>5074</v>
      </c>
      <c r="E19" s="25" t="s">
        <v>4731</v>
      </c>
      <c r="F19" s="25">
        <v>90</v>
      </c>
      <c r="H19" s="25"/>
    </row>
    <row r="20" spans="1:8" ht="18.75">
      <c r="A20">
        <v>175</v>
      </c>
      <c r="B20" t="s">
        <v>4725</v>
      </c>
      <c r="D20" t="s">
        <v>5075</v>
      </c>
      <c r="E20" s="25" t="s">
        <v>4731</v>
      </c>
      <c r="F20" s="25">
        <v>94</v>
      </c>
      <c r="H20" s="25"/>
    </row>
    <row r="21" spans="1:8" ht="18.75">
      <c r="A21">
        <v>175</v>
      </c>
      <c r="B21" t="s">
        <v>2399</v>
      </c>
      <c r="D21" t="s">
        <v>4734</v>
      </c>
      <c r="E21" s="25" t="s">
        <v>5076</v>
      </c>
      <c r="F21" s="25">
        <v>97</v>
      </c>
      <c r="H21" s="25"/>
    </row>
    <row r="22" spans="1:8" ht="18.75">
      <c r="A22">
        <v>175</v>
      </c>
      <c r="B22" t="s">
        <v>2399</v>
      </c>
      <c r="D22" t="s">
        <v>4736</v>
      </c>
      <c r="E22" s="25" t="s">
        <v>4737</v>
      </c>
      <c r="F22" s="25">
        <v>98</v>
      </c>
    </row>
    <row r="23" spans="1:8" ht="18.75">
      <c r="A23">
        <v>175</v>
      </c>
      <c r="B23" t="s">
        <v>2399</v>
      </c>
      <c r="D23" t="s">
        <v>4833</v>
      </c>
      <c r="E23" s="25" t="s">
        <v>5076</v>
      </c>
      <c r="F23" s="25">
        <v>99</v>
      </c>
    </row>
    <row r="24" spans="1:8" ht="18.75">
      <c r="F24" s="25"/>
    </row>
    <row r="25" spans="1:8" ht="18.75">
      <c r="F25" s="25"/>
    </row>
    <row r="26" spans="1:8" ht="18.75">
      <c r="F26" s="25"/>
    </row>
    <row r="27" spans="1:8" ht="18.75">
      <c r="F27" s="25"/>
    </row>
    <row r="28" spans="1:8" ht="18.75">
      <c r="F28" s="25"/>
    </row>
    <row r="29" spans="1:8" ht="18.75">
      <c r="F29" s="25"/>
    </row>
    <row r="30" spans="1:8" ht="18.75">
      <c r="E30" s="25"/>
      <c r="F30" s="25"/>
    </row>
    <row r="31" spans="1:8" ht="18.75">
      <c r="F31" s="25"/>
    </row>
    <row r="32" spans="1:8" ht="18.75">
      <c r="F32" s="25"/>
    </row>
    <row r="33" spans="1:6" ht="18.75">
      <c r="F33" s="25"/>
    </row>
    <row r="34" spans="1:6">
      <c r="A34" s="12"/>
      <c r="D34" s="13"/>
    </row>
    <row r="35" spans="1:6">
      <c r="A35" s="12"/>
      <c r="D35" s="13"/>
    </row>
    <row r="36" spans="1:6">
      <c r="A36" s="12"/>
      <c r="D36" s="13"/>
    </row>
    <row r="37" spans="1:6">
      <c r="A37" s="12"/>
      <c r="D37" s="13"/>
    </row>
    <row r="38" spans="1:6">
      <c r="A38" s="12"/>
      <c r="B38" s="12"/>
      <c r="D38" s="13"/>
    </row>
    <row r="39" spans="1:6">
      <c r="A39" s="12"/>
      <c r="B39" s="12"/>
      <c r="D39" s="13"/>
    </row>
    <row r="40" spans="1:6">
      <c r="A40" s="12"/>
      <c r="B40" s="12"/>
    </row>
    <row r="41" spans="1:6">
      <c r="A41" s="12"/>
      <c r="B41" s="12"/>
    </row>
    <row r="42" spans="1:6">
      <c r="A42" s="12"/>
      <c r="B42" s="12"/>
    </row>
    <row r="43" spans="1:6">
      <c r="A43" s="12"/>
      <c r="B43" s="12"/>
    </row>
  </sheetData>
  <phoneticPr fontId="2"/>
  <pageMargins left="0.7" right="0.7" top="0.75" bottom="0.75" header="0.3" footer="0.3"/>
  <pageSetup paperSize="9" orientation="portrait" horizontalDpi="200" verticalDpi="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4"/>
  <sheetViews>
    <sheetView workbookViewId="0"/>
  </sheetViews>
  <sheetFormatPr defaultColWidth="8.75" defaultRowHeight="13.5"/>
  <cols>
    <col min="1" max="1" width="6" customWidth="1"/>
    <col min="2" max="2" width="18.5" customWidth="1"/>
    <col min="3" max="3" width="10.625" customWidth="1"/>
    <col min="4" max="4" width="56.125" customWidth="1"/>
    <col min="5" max="5" width="18.125" customWidth="1"/>
    <col min="6" max="6" width="5.75" customWidth="1"/>
    <col min="257" max="257" width="6" customWidth="1"/>
    <col min="258" max="258" width="18.5" customWidth="1"/>
    <col min="259" max="259" width="10.625" customWidth="1"/>
    <col min="260" max="260" width="56.125" customWidth="1"/>
    <col min="261" max="261" width="18.125" customWidth="1"/>
    <col min="262" max="262" width="5.75" customWidth="1"/>
    <col min="513" max="513" width="6" customWidth="1"/>
    <col min="514" max="514" width="18.5" customWidth="1"/>
    <col min="515" max="515" width="10.625" customWidth="1"/>
    <col min="516" max="516" width="56.125" customWidth="1"/>
    <col min="517" max="517" width="18.125" customWidth="1"/>
    <col min="518" max="518" width="5.75" customWidth="1"/>
    <col min="769" max="769" width="6" customWidth="1"/>
    <col min="770" max="770" width="18.5" customWidth="1"/>
    <col min="771" max="771" width="10.625" customWidth="1"/>
    <col min="772" max="772" width="56.125" customWidth="1"/>
    <col min="773" max="773" width="18.125" customWidth="1"/>
    <col min="774" max="774" width="5.75" customWidth="1"/>
    <col min="1025" max="1025" width="6" customWidth="1"/>
    <col min="1026" max="1026" width="18.5" customWidth="1"/>
    <col min="1027" max="1027" width="10.625" customWidth="1"/>
    <col min="1028" max="1028" width="56.125" customWidth="1"/>
    <col min="1029" max="1029" width="18.125" customWidth="1"/>
    <col min="1030" max="1030" width="5.75" customWidth="1"/>
    <col min="1281" max="1281" width="6" customWidth="1"/>
    <col min="1282" max="1282" width="18.5" customWidth="1"/>
    <col min="1283" max="1283" width="10.625" customWidth="1"/>
    <col min="1284" max="1284" width="56.125" customWidth="1"/>
    <col min="1285" max="1285" width="18.125" customWidth="1"/>
    <col min="1286" max="1286" width="5.75" customWidth="1"/>
    <col min="1537" max="1537" width="6" customWidth="1"/>
    <col min="1538" max="1538" width="18.5" customWidth="1"/>
    <col min="1539" max="1539" width="10.625" customWidth="1"/>
    <col min="1540" max="1540" width="56.125" customWidth="1"/>
    <col min="1541" max="1541" width="18.125" customWidth="1"/>
    <col min="1542" max="1542" width="5.75" customWidth="1"/>
    <col min="1793" max="1793" width="6" customWidth="1"/>
    <col min="1794" max="1794" width="18.5" customWidth="1"/>
    <col min="1795" max="1795" width="10.625" customWidth="1"/>
    <col min="1796" max="1796" width="56.125" customWidth="1"/>
    <col min="1797" max="1797" width="18.125" customWidth="1"/>
    <col min="1798" max="1798" width="5.75" customWidth="1"/>
    <col min="2049" max="2049" width="6" customWidth="1"/>
    <col min="2050" max="2050" width="18.5" customWidth="1"/>
    <col min="2051" max="2051" width="10.625" customWidth="1"/>
    <col min="2052" max="2052" width="56.125" customWidth="1"/>
    <col min="2053" max="2053" width="18.125" customWidth="1"/>
    <col min="2054" max="2054" width="5.75" customWidth="1"/>
    <col min="2305" max="2305" width="6" customWidth="1"/>
    <col min="2306" max="2306" width="18.5" customWidth="1"/>
    <col min="2307" max="2307" width="10.625" customWidth="1"/>
    <col min="2308" max="2308" width="56.125" customWidth="1"/>
    <col min="2309" max="2309" width="18.125" customWidth="1"/>
    <col min="2310" max="2310" width="5.75" customWidth="1"/>
    <col min="2561" max="2561" width="6" customWidth="1"/>
    <col min="2562" max="2562" width="18.5" customWidth="1"/>
    <col min="2563" max="2563" width="10.625" customWidth="1"/>
    <col min="2564" max="2564" width="56.125" customWidth="1"/>
    <col min="2565" max="2565" width="18.125" customWidth="1"/>
    <col min="2566" max="2566" width="5.75" customWidth="1"/>
    <col min="2817" max="2817" width="6" customWidth="1"/>
    <col min="2818" max="2818" width="18.5" customWidth="1"/>
    <col min="2819" max="2819" width="10.625" customWidth="1"/>
    <col min="2820" max="2820" width="56.125" customWidth="1"/>
    <col min="2821" max="2821" width="18.125" customWidth="1"/>
    <col min="2822" max="2822" width="5.75" customWidth="1"/>
    <col min="3073" max="3073" width="6" customWidth="1"/>
    <col min="3074" max="3074" width="18.5" customWidth="1"/>
    <col min="3075" max="3075" width="10.625" customWidth="1"/>
    <col min="3076" max="3076" width="56.125" customWidth="1"/>
    <col min="3077" max="3077" width="18.125" customWidth="1"/>
    <col min="3078" max="3078" width="5.75" customWidth="1"/>
    <col min="3329" max="3329" width="6" customWidth="1"/>
    <col min="3330" max="3330" width="18.5" customWidth="1"/>
    <col min="3331" max="3331" width="10.625" customWidth="1"/>
    <col min="3332" max="3332" width="56.125" customWidth="1"/>
    <col min="3333" max="3333" width="18.125" customWidth="1"/>
    <col min="3334" max="3334" width="5.75" customWidth="1"/>
    <col min="3585" max="3585" width="6" customWidth="1"/>
    <col min="3586" max="3586" width="18.5" customWidth="1"/>
    <col min="3587" max="3587" width="10.625" customWidth="1"/>
    <col min="3588" max="3588" width="56.125" customWidth="1"/>
    <col min="3589" max="3589" width="18.125" customWidth="1"/>
    <col min="3590" max="3590" width="5.75" customWidth="1"/>
    <col min="3841" max="3841" width="6" customWidth="1"/>
    <col min="3842" max="3842" width="18.5" customWidth="1"/>
    <col min="3843" max="3843" width="10.625" customWidth="1"/>
    <col min="3844" max="3844" width="56.125" customWidth="1"/>
    <col min="3845" max="3845" width="18.125" customWidth="1"/>
    <col min="3846" max="3846" width="5.75" customWidth="1"/>
    <col min="4097" max="4097" width="6" customWidth="1"/>
    <col min="4098" max="4098" width="18.5" customWidth="1"/>
    <col min="4099" max="4099" width="10.625" customWidth="1"/>
    <col min="4100" max="4100" width="56.125" customWidth="1"/>
    <col min="4101" max="4101" width="18.125" customWidth="1"/>
    <col min="4102" max="4102" width="5.75" customWidth="1"/>
    <col min="4353" max="4353" width="6" customWidth="1"/>
    <col min="4354" max="4354" width="18.5" customWidth="1"/>
    <col min="4355" max="4355" width="10.625" customWidth="1"/>
    <col min="4356" max="4356" width="56.125" customWidth="1"/>
    <col min="4357" max="4357" width="18.125" customWidth="1"/>
    <col min="4358" max="4358" width="5.75" customWidth="1"/>
    <col min="4609" max="4609" width="6" customWidth="1"/>
    <col min="4610" max="4610" width="18.5" customWidth="1"/>
    <col min="4611" max="4611" width="10.625" customWidth="1"/>
    <col min="4612" max="4612" width="56.125" customWidth="1"/>
    <col min="4613" max="4613" width="18.125" customWidth="1"/>
    <col min="4614" max="4614" width="5.75" customWidth="1"/>
    <col min="4865" max="4865" width="6" customWidth="1"/>
    <col min="4866" max="4866" width="18.5" customWidth="1"/>
    <col min="4867" max="4867" width="10.625" customWidth="1"/>
    <col min="4868" max="4868" width="56.125" customWidth="1"/>
    <col min="4869" max="4869" width="18.125" customWidth="1"/>
    <col min="4870" max="4870" width="5.75" customWidth="1"/>
    <col min="5121" max="5121" width="6" customWidth="1"/>
    <col min="5122" max="5122" width="18.5" customWidth="1"/>
    <col min="5123" max="5123" width="10.625" customWidth="1"/>
    <col min="5124" max="5124" width="56.125" customWidth="1"/>
    <col min="5125" max="5125" width="18.125" customWidth="1"/>
    <col min="5126" max="5126" width="5.75" customWidth="1"/>
    <col min="5377" max="5377" width="6" customWidth="1"/>
    <col min="5378" max="5378" width="18.5" customWidth="1"/>
    <col min="5379" max="5379" width="10.625" customWidth="1"/>
    <col min="5380" max="5380" width="56.125" customWidth="1"/>
    <col min="5381" max="5381" width="18.125" customWidth="1"/>
    <col min="5382" max="5382" width="5.75" customWidth="1"/>
    <col min="5633" max="5633" width="6" customWidth="1"/>
    <col min="5634" max="5634" width="18.5" customWidth="1"/>
    <col min="5635" max="5635" width="10.625" customWidth="1"/>
    <col min="5636" max="5636" width="56.125" customWidth="1"/>
    <col min="5637" max="5637" width="18.125" customWidth="1"/>
    <col min="5638" max="5638" width="5.75" customWidth="1"/>
    <col min="5889" max="5889" width="6" customWidth="1"/>
    <col min="5890" max="5890" width="18.5" customWidth="1"/>
    <col min="5891" max="5891" width="10.625" customWidth="1"/>
    <col min="5892" max="5892" width="56.125" customWidth="1"/>
    <col min="5893" max="5893" width="18.125" customWidth="1"/>
    <col min="5894" max="5894" width="5.75" customWidth="1"/>
    <col min="6145" max="6145" width="6" customWidth="1"/>
    <col min="6146" max="6146" width="18.5" customWidth="1"/>
    <col min="6147" max="6147" width="10.625" customWidth="1"/>
    <col min="6148" max="6148" width="56.125" customWidth="1"/>
    <col min="6149" max="6149" width="18.125" customWidth="1"/>
    <col min="6150" max="6150" width="5.75" customWidth="1"/>
    <col min="6401" max="6401" width="6" customWidth="1"/>
    <col min="6402" max="6402" width="18.5" customWidth="1"/>
    <col min="6403" max="6403" width="10.625" customWidth="1"/>
    <col min="6404" max="6404" width="56.125" customWidth="1"/>
    <col min="6405" max="6405" width="18.125" customWidth="1"/>
    <col min="6406" max="6406" width="5.75" customWidth="1"/>
    <col min="6657" max="6657" width="6" customWidth="1"/>
    <col min="6658" max="6658" width="18.5" customWidth="1"/>
    <col min="6659" max="6659" width="10.625" customWidth="1"/>
    <col min="6660" max="6660" width="56.125" customWidth="1"/>
    <col min="6661" max="6661" width="18.125" customWidth="1"/>
    <col min="6662" max="6662" width="5.75" customWidth="1"/>
    <col min="6913" max="6913" width="6" customWidth="1"/>
    <col min="6914" max="6914" width="18.5" customWidth="1"/>
    <col min="6915" max="6915" width="10.625" customWidth="1"/>
    <col min="6916" max="6916" width="56.125" customWidth="1"/>
    <col min="6917" max="6917" width="18.125" customWidth="1"/>
    <col min="6918" max="6918" width="5.75" customWidth="1"/>
    <col min="7169" max="7169" width="6" customWidth="1"/>
    <col min="7170" max="7170" width="18.5" customWidth="1"/>
    <col min="7171" max="7171" width="10.625" customWidth="1"/>
    <col min="7172" max="7172" width="56.125" customWidth="1"/>
    <col min="7173" max="7173" width="18.125" customWidth="1"/>
    <col min="7174" max="7174" width="5.75" customWidth="1"/>
    <col min="7425" max="7425" width="6" customWidth="1"/>
    <col min="7426" max="7426" width="18.5" customWidth="1"/>
    <col min="7427" max="7427" width="10.625" customWidth="1"/>
    <col min="7428" max="7428" width="56.125" customWidth="1"/>
    <col min="7429" max="7429" width="18.125" customWidth="1"/>
    <col min="7430" max="7430" width="5.75" customWidth="1"/>
    <col min="7681" max="7681" width="6" customWidth="1"/>
    <col min="7682" max="7682" width="18.5" customWidth="1"/>
    <col min="7683" max="7683" width="10.625" customWidth="1"/>
    <col min="7684" max="7684" width="56.125" customWidth="1"/>
    <col min="7685" max="7685" width="18.125" customWidth="1"/>
    <col min="7686" max="7686" width="5.75" customWidth="1"/>
    <col min="7937" max="7937" width="6" customWidth="1"/>
    <col min="7938" max="7938" width="18.5" customWidth="1"/>
    <col min="7939" max="7939" width="10.625" customWidth="1"/>
    <col min="7940" max="7940" width="56.125" customWidth="1"/>
    <col min="7941" max="7941" width="18.125" customWidth="1"/>
    <col min="7942" max="7942" width="5.75" customWidth="1"/>
    <col min="8193" max="8193" width="6" customWidth="1"/>
    <col min="8194" max="8194" width="18.5" customWidth="1"/>
    <col min="8195" max="8195" width="10.625" customWidth="1"/>
    <col min="8196" max="8196" width="56.125" customWidth="1"/>
    <col min="8197" max="8197" width="18.125" customWidth="1"/>
    <col min="8198" max="8198" width="5.75" customWidth="1"/>
    <col min="8449" max="8449" width="6" customWidth="1"/>
    <col min="8450" max="8450" width="18.5" customWidth="1"/>
    <col min="8451" max="8451" width="10.625" customWidth="1"/>
    <col min="8452" max="8452" width="56.125" customWidth="1"/>
    <col min="8453" max="8453" width="18.125" customWidth="1"/>
    <col min="8454" max="8454" width="5.75" customWidth="1"/>
    <col min="8705" max="8705" width="6" customWidth="1"/>
    <col min="8706" max="8706" width="18.5" customWidth="1"/>
    <col min="8707" max="8707" width="10.625" customWidth="1"/>
    <col min="8708" max="8708" width="56.125" customWidth="1"/>
    <col min="8709" max="8709" width="18.125" customWidth="1"/>
    <col min="8710" max="8710" width="5.75" customWidth="1"/>
    <col min="8961" max="8961" width="6" customWidth="1"/>
    <col min="8962" max="8962" width="18.5" customWidth="1"/>
    <col min="8963" max="8963" width="10.625" customWidth="1"/>
    <col min="8964" max="8964" width="56.125" customWidth="1"/>
    <col min="8965" max="8965" width="18.125" customWidth="1"/>
    <col min="8966" max="8966" width="5.75" customWidth="1"/>
    <col min="9217" max="9217" width="6" customWidth="1"/>
    <col min="9218" max="9218" width="18.5" customWidth="1"/>
    <col min="9219" max="9219" width="10.625" customWidth="1"/>
    <col min="9220" max="9220" width="56.125" customWidth="1"/>
    <col min="9221" max="9221" width="18.125" customWidth="1"/>
    <col min="9222" max="9222" width="5.75" customWidth="1"/>
    <col min="9473" max="9473" width="6" customWidth="1"/>
    <col min="9474" max="9474" width="18.5" customWidth="1"/>
    <col min="9475" max="9475" width="10.625" customWidth="1"/>
    <col min="9476" max="9476" width="56.125" customWidth="1"/>
    <col min="9477" max="9477" width="18.125" customWidth="1"/>
    <col min="9478" max="9478" width="5.75" customWidth="1"/>
    <col min="9729" max="9729" width="6" customWidth="1"/>
    <col min="9730" max="9730" width="18.5" customWidth="1"/>
    <col min="9731" max="9731" width="10.625" customWidth="1"/>
    <col min="9732" max="9732" width="56.125" customWidth="1"/>
    <col min="9733" max="9733" width="18.125" customWidth="1"/>
    <col min="9734" max="9734" width="5.75" customWidth="1"/>
    <col min="9985" max="9985" width="6" customWidth="1"/>
    <col min="9986" max="9986" width="18.5" customWidth="1"/>
    <col min="9987" max="9987" width="10.625" customWidth="1"/>
    <col min="9988" max="9988" width="56.125" customWidth="1"/>
    <col min="9989" max="9989" width="18.125" customWidth="1"/>
    <col min="9990" max="9990" width="5.75" customWidth="1"/>
    <col min="10241" max="10241" width="6" customWidth="1"/>
    <col min="10242" max="10242" width="18.5" customWidth="1"/>
    <col min="10243" max="10243" width="10.625" customWidth="1"/>
    <col min="10244" max="10244" width="56.125" customWidth="1"/>
    <col min="10245" max="10245" width="18.125" customWidth="1"/>
    <col min="10246" max="10246" width="5.75" customWidth="1"/>
    <col min="10497" max="10497" width="6" customWidth="1"/>
    <col min="10498" max="10498" width="18.5" customWidth="1"/>
    <col min="10499" max="10499" width="10.625" customWidth="1"/>
    <col min="10500" max="10500" width="56.125" customWidth="1"/>
    <col min="10501" max="10501" width="18.125" customWidth="1"/>
    <col min="10502" max="10502" width="5.75" customWidth="1"/>
    <col min="10753" max="10753" width="6" customWidth="1"/>
    <col min="10754" max="10754" width="18.5" customWidth="1"/>
    <col min="10755" max="10755" width="10.625" customWidth="1"/>
    <col min="10756" max="10756" width="56.125" customWidth="1"/>
    <col min="10757" max="10757" width="18.125" customWidth="1"/>
    <col min="10758" max="10758" width="5.75" customWidth="1"/>
    <col min="11009" max="11009" width="6" customWidth="1"/>
    <col min="11010" max="11010" width="18.5" customWidth="1"/>
    <col min="11011" max="11011" width="10.625" customWidth="1"/>
    <col min="11012" max="11012" width="56.125" customWidth="1"/>
    <col min="11013" max="11013" width="18.125" customWidth="1"/>
    <col min="11014" max="11014" width="5.75" customWidth="1"/>
    <col min="11265" max="11265" width="6" customWidth="1"/>
    <col min="11266" max="11266" width="18.5" customWidth="1"/>
    <col min="11267" max="11267" width="10.625" customWidth="1"/>
    <col min="11268" max="11268" width="56.125" customWidth="1"/>
    <col min="11269" max="11269" width="18.125" customWidth="1"/>
    <col min="11270" max="11270" width="5.75" customWidth="1"/>
    <col min="11521" max="11521" width="6" customWidth="1"/>
    <col min="11522" max="11522" width="18.5" customWidth="1"/>
    <col min="11523" max="11523" width="10.625" customWidth="1"/>
    <col min="11524" max="11524" width="56.125" customWidth="1"/>
    <col min="11525" max="11525" width="18.125" customWidth="1"/>
    <col min="11526" max="11526" width="5.75" customWidth="1"/>
    <col min="11777" max="11777" width="6" customWidth="1"/>
    <col min="11778" max="11778" width="18.5" customWidth="1"/>
    <col min="11779" max="11779" width="10.625" customWidth="1"/>
    <col min="11780" max="11780" width="56.125" customWidth="1"/>
    <col min="11781" max="11781" width="18.125" customWidth="1"/>
    <col min="11782" max="11782" width="5.75" customWidth="1"/>
    <col min="12033" max="12033" width="6" customWidth="1"/>
    <col min="12034" max="12034" width="18.5" customWidth="1"/>
    <col min="12035" max="12035" width="10.625" customWidth="1"/>
    <col min="12036" max="12036" width="56.125" customWidth="1"/>
    <col min="12037" max="12037" width="18.125" customWidth="1"/>
    <col min="12038" max="12038" width="5.75" customWidth="1"/>
    <col min="12289" max="12289" width="6" customWidth="1"/>
    <col min="12290" max="12290" width="18.5" customWidth="1"/>
    <col min="12291" max="12291" width="10.625" customWidth="1"/>
    <col min="12292" max="12292" width="56.125" customWidth="1"/>
    <col min="12293" max="12293" width="18.125" customWidth="1"/>
    <col min="12294" max="12294" width="5.75" customWidth="1"/>
    <col min="12545" max="12545" width="6" customWidth="1"/>
    <col min="12546" max="12546" width="18.5" customWidth="1"/>
    <col min="12547" max="12547" width="10.625" customWidth="1"/>
    <col min="12548" max="12548" width="56.125" customWidth="1"/>
    <col min="12549" max="12549" width="18.125" customWidth="1"/>
    <col min="12550" max="12550" width="5.75" customWidth="1"/>
    <col min="12801" max="12801" width="6" customWidth="1"/>
    <col min="12802" max="12802" width="18.5" customWidth="1"/>
    <col min="12803" max="12803" width="10.625" customWidth="1"/>
    <col min="12804" max="12804" width="56.125" customWidth="1"/>
    <col min="12805" max="12805" width="18.125" customWidth="1"/>
    <col min="12806" max="12806" width="5.75" customWidth="1"/>
    <col min="13057" max="13057" width="6" customWidth="1"/>
    <col min="13058" max="13058" width="18.5" customWidth="1"/>
    <col min="13059" max="13059" width="10.625" customWidth="1"/>
    <col min="13060" max="13060" width="56.125" customWidth="1"/>
    <col min="13061" max="13061" width="18.125" customWidth="1"/>
    <col min="13062" max="13062" width="5.75" customWidth="1"/>
    <col min="13313" max="13313" width="6" customWidth="1"/>
    <col min="13314" max="13314" width="18.5" customWidth="1"/>
    <col min="13315" max="13315" width="10.625" customWidth="1"/>
    <col min="13316" max="13316" width="56.125" customWidth="1"/>
    <col min="13317" max="13317" width="18.125" customWidth="1"/>
    <col min="13318" max="13318" width="5.75" customWidth="1"/>
    <col min="13569" max="13569" width="6" customWidth="1"/>
    <col min="13570" max="13570" width="18.5" customWidth="1"/>
    <col min="13571" max="13571" width="10.625" customWidth="1"/>
    <col min="13572" max="13572" width="56.125" customWidth="1"/>
    <col min="13573" max="13573" width="18.125" customWidth="1"/>
    <col min="13574" max="13574" width="5.75" customWidth="1"/>
    <col min="13825" max="13825" width="6" customWidth="1"/>
    <col min="13826" max="13826" width="18.5" customWidth="1"/>
    <col min="13827" max="13827" width="10.625" customWidth="1"/>
    <col min="13828" max="13828" width="56.125" customWidth="1"/>
    <col min="13829" max="13829" width="18.125" customWidth="1"/>
    <col min="13830" max="13830" width="5.75" customWidth="1"/>
    <col min="14081" max="14081" width="6" customWidth="1"/>
    <col min="14082" max="14082" width="18.5" customWidth="1"/>
    <col min="14083" max="14083" width="10.625" customWidth="1"/>
    <col min="14084" max="14084" width="56.125" customWidth="1"/>
    <col min="14085" max="14085" width="18.125" customWidth="1"/>
    <col min="14086" max="14086" width="5.75" customWidth="1"/>
    <col min="14337" max="14337" width="6" customWidth="1"/>
    <col min="14338" max="14338" width="18.5" customWidth="1"/>
    <col min="14339" max="14339" width="10.625" customWidth="1"/>
    <col min="14340" max="14340" width="56.125" customWidth="1"/>
    <col min="14341" max="14341" width="18.125" customWidth="1"/>
    <col min="14342" max="14342" width="5.75" customWidth="1"/>
    <col min="14593" max="14593" width="6" customWidth="1"/>
    <col min="14594" max="14594" width="18.5" customWidth="1"/>
    <col min="14595" max="14595" width="10.625" customWidth="1"/>
    <col min="14596" max="14596" width="56.125" customWidth="1"/>
    <col min="14597" max="14597" width="18.125" customWidth="1"/>
    <col min="14598" max="14598" width="5.75" customWidth="1"/>
    <col min="14849" max="14849" width="6" customWidth="1"/>
    <col min="14850" max="14850" width="18.5" customWidth="1"/>
    <col min="14851" max="14851" width="10.625" customWidth="1"/>
    <col min="14852" max="14852" width="56.125" customWidth="1"/>
    <col min="14853" max="14853" width="18.125" customWidth="1"/>
    <col min="14854" max="14854" width="5.75" customWidth="1"/>
    <col min="15105" max="15105" width="6" customWidth="1"/>
    <col min="15106" max="15106" width="18.5" customWidth="1"/>
    <col min="15107" max="15107" width="10.625" customWidth="1"/>
    <col min="15108" max="15108" width="56.125" customWidth="1"/>
    <col min="15109" max="15109" width="18.125" customWidth="1"/>
    <col min="15110" max="15110" width="5.75" customWidth="1"/>
    <col min="15361" max="15361" width="6" customWidth="1"/>
    <col min="15362" max="15362" width="18.5" customWidth="1"/>
    <col min="15363" max="15363" width="10.625" customWidth="1"/>
    <col min="15364" max="15364" width="56.125" customWidth="1"/>
    <col min="15365" max="15365" width="18.125" customWidth="1"/>
    <col min="15366" max="15366" width="5.75" customWidth="1"/>
    <col min="15617" max="15617" width="6" customWidth="1"/>
    <col min="15618" max="15618" width="18.5" customWidth="1"/>
    <col min="15619" max="15619" width="10.625" customWidth="1"/>
    <col min="15620" max="15620" width="56.125" customWidth="1"/>
    <col min="15621" max="15621" width="18.125" customWidth="1"/>
    <col min="15622" max="15622" width="5.75" customWidth="1"/>
    <col min="15873" max="15873" width="6" customWidth="1"/>
    <col min="15874" max="15874" width="18.5" customWidth="1"/>
    <col min="15875" max="15875" width="10.625" customWidth="1"/>
    <col min="15876" max="15876" width="56.125" customWidth="1"/>
    <col min="15877" max="15877" width="18.125" customWidth="1"/>
    <col min="15878" max="15878" width="5.75" customWidth="1"/>
    <col min="16129" max="16129" width="6" customWidth="1"/>
    <col min="16130" max="16130" width="18.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5077</v>
      </c>
      <c r="E1" t="s">
        <v>2769</v>
      </c>
      <c r="F1" t="s">
        <v>5050</v>
      </c>
    </row>
    <row r="2" spans="1:8" ht="18.75">
      <c r="A2">
        <v>174</v>
      </c>
      <c r="B2" t="s">
        <v>2416</v>
      </c>
      <c r="D2" t="s">
        <v>5078</v>
      </c>
      <c r="E2" s="25" t="s">
        <v>4967</v>
      </c>
      <c r="F2" s="25">
        <v>3</v>
      </c>
      <c r="H2" s="25"/>
    </row>
    <row r="3" spans="1:8" ht="18.75">
      <c r="A3">
        <v>174</v>
      </c>
      <c r="B3" t="s">
        <v>2416</v>
      </c>
      <c r="C3" t="s">
        <v>5079</v>
      </c>
      <c r="D3" t="s">
        <v>5080</v>
      </c>
      <c r="E3" t="s">
        <v>5081</v>
      </c>
      <c r="F3" s="25">
        <v>7</v>
      </c>
      <c r="H3" s="25"/>
    </row>
    <row r="4" spans="1:8" ht="18.75">
      <c r="A4">
        <v>174</v>
      </c>
      <c r="B4" t="s">
        <v>2416</v>
      </c>
      <c r="C4" t="s">
        <v>5079</v>
      </c>
      <c r="D4" t="s">
        <v>5082</v>
      </c>
      <c r="E4" s="25" t="s">
        <v>4880</v>
      </c>
      <c r="F4" s="25">
        <v>31</v>
      </c>
      <c r="H4" s="25"/>
    </row>
    <row r="5" spans="1:8" ht="18.75">
      <c r="A5">
        <v>174</v>
      </c>
      <c r="B5" t="s">
        <v>2416</v>
      </c>
      <c r="C5" t="s">
        <v>4968</v>
      </c>
      <c r="D5" t="s">
        <v>5083</v>
      </c>
      <c r="E5" s="25" t="s">
        <v>5084</v>
      </c>
      <c r="F5" s="25">
        <v>35</v>
      </c>
    </row>
    <row r="6" spans="1:8" ht="18.75">
      <c r="A6">
        <v>174</v>
      </c>
      <c r="B6" t="s">
        <v>2416</v>
      </c>
      <c r="C6" t="s">
        <v>4968</v>
      </c>
      <c r="D6" t="s">
        <v>5085</v>
      </c>
      <c r="E6" s="25" t="s">
        <v>4743</v>
      </c>
      <c r="F6" s="25">
        <v>42</v>
      </c>
      <c r="H6" s="25"/>
    </row>
    <row r="7" spans="1:8" ht="18.75">
      <c r="A7">
        <v>174</v>
      </c>
      <c r="B7" t="s">
        <v>2416</v>
      </c>
      <c r="C7" t="s">
        <v>4968</v>
      </c>
      <c r="D7" t="s">
        <v>5086</v>
      </c>
      <c r="E7" s="25" t="s">
        <v>4716</v>
      </c>
      <c r="F7" s="25">
        <v>48</v>
      </c>
    </row>
    <row r="8" spans="1:8" ht="18.75">
      <c r="A8">
        <v>174</v>
      </c>
      <c r="B8" t="s">
        <v>2416</v>
      </c>
      <c r="C8" t="s">
        <v>4751</v>
      </c>
      <c r="D8" t="s">
        <v>5087</v>
      </c>
      <c r="E8" s="25" t="s">
        <v>4051</v>
      </c>
      <c r="F8" s="25">
        <v>56</v>
      </c>
    </row>
    <row r="9" spans="1:8" ht="18.75">
      <c r="A9">
        <v>174</v>
      </c>
      <c r="B9" t="s">
        <v>2416</v>
      </c>
      <c r="C9" t="s">
        <v>4751</v>
      </c>
      <c r="D9" t="s">
        <v>5088</v>
      </c>
      <c r="E9" s="25" t="s">
        <v>4062</v>
      </c>
      <c r="F9" s="25">
        <v>59</v>
      </c>
    </row>
    <row r="10" spans="1:8" ht="18.75">
      <c r="A10">
        <v>174</v>
      </c>
      <c r="B10" t="s">
        <v>2416</v>
      </c>
      <c r="C10" t="s">
        <v>4751</v>
      </c>
      <c r="D10" t="s">
        <v>5089</v>
      </c>
      <c r="E10" s="25" t="s">
        <v>5084</v>
      </c>
      <c r="F10" s="25">
        <v>63</v>
      </c>
      <c r="H10" s="25"/>
    </row>
    <row r="11" spans="1:8" ht="18.75">
      <c r="A11">
        <v>174</v>
      </c>
      <c r="B11" t="s">
        <v>2416</v>
      </c>
      <c r="C11" t="s">
        <v>4751</v>
      </c>
      <c r="D11" t="s">
        <v>5090</v>
      </c>
      <c r="E11" s="25" t="s">
        <v>4084</v>
      </c>
      <c r="F11" s="25">
        <v>67</v>
      </c>
      <c r="H11" s="25"/>
    </row>
    <row r="12" spans="1:8" ht="18.75">
      <c r="A12">
        <v>174</v>
      </c>
      <c r="B12" t="s">
        <v>2416</v>
      </c>
      <c r="C12" t="s">
        <v>4751</v>
      </c>
      <c r="D12" t="s">
        <v>5091</v>
      </c>
      <c r="E12" s="25" t="s">
        <v>4806</v>
      </c>
      <c r="F12" s="25">
        <v>71</v>
      </c>
      <c r="H12" s="25"/>
    </row>
    <row r="13" spans="1:8" ht="18.75">
      <c r="A13">
        <v>174</v>
      </c>
      <c r="B13" t="s">
        <v>2416</v>
      </c>
      <c r="C13" t="s">
        <v>4751</v>
      </c>
      <c r="D13" t="s">
        <v>5092</v>
      </c>
      <c r="E13" s="25" t="s">
        <v>4054</v>
      </c>
      <c r="F13" s="25">
        <v>78</v>
      </c>
      <c r="H13" s="25"/>
    </row>
    <row r="14" spans="1:8" ht="18.75">
      <c r="A14">
        <v>174</v>
      </c>
      <c r="B14" t="s">
        <v>2416</v>
      </c>
      <c r="C14" t="s">
        <v>4751</v>
      </c>
      <c r="D14" t="s">
        <v>5093</v>
      </c>
      <c r="E14" s="25" t="s">
        <v>4878</v>
      </c>
      <c r="F14" s="25">
        <v>85</v>
      </c>
      <c r="H14" s="25"/>
    </row>
    <row r="15" spans="1:8" ht="18.75">
      <c r="A15">
        <v>174</v>
      </c>
      <c r="B15" t="s">
        <v>2416</v>
      </c>
      <c r="C15" t="s">
        <v>4751</v>
      </c>
      <c r="D15" t="s">
        <v>5094</v>
      </c>
      <c r="E15" s="25" t="s">
        <v>5095</v>
      </c>
      <c r="F15" s="25">
        <v>90</v>
      </c>
      <c r="H15" s="25"/>
    </row>
    <row r="16" spans="1:8" ht="18.75">
      <c r="A16">
        <v>174</v>
      </c>
      <c r="B16" t="s">
        <v>2416</v>
      </c>
      <c r="C16" t="s">
        <v>4751</v>
      </c>
      <c r="D16" t="s">
        <v>5096</v>
      </c>
      <c r="E16" s="25" t="s">
        <v>5097</v>
      </c>
      <c r="F16" s="25">
        <v>93</v>
      </c>
      <c r="H16" s="25"/>
    </row>
    <row r="17" spans="1:8" ht="18.75">
      <c r="A17">
        <v>174</v>
      </c>
      <c r="B17" t="s">
        <v>2416</v>
      </c>
      <c r="C17" t="s">
        <v>4751</v>
      </c>
      <c r="D17" t="s">
        <v>5098</v>
      </c>
      <c r="E17" s="25" t="s">
        <v>4999</v>
      </c>
      <c r="F17" s="25">
        <v>95</v>
      </c>
      <c r="H17" s="25"/>
    </row>
    <row r="18" spans="1:8" ht="18.75">
      <c r="A18">
        <v>174</v>
      </c>
      <c r="B18" t="s">
        <v>2416</v>
      </c>
      <c r="C18" t="s">
        <v>4751</v>
      </c>
      <c r="D18" t="s">
        <v>5099</v>
      </c>
      <c r="E18" s="25" t="s">
        <v>5100</v>
      </c>
      <c r="F18" s="25">
        <v>108</v>
      </c>
      <c r="H18" s="25"/>
    </row>
    <row r="19" spans="1:8" ht="18.75">
      <c r="A19">
        <v>174</v>
      </c>
      <c r="B19" t="s">
        <v>2416</v>
      </c>
      <c r="C19" t="s">
        <v>4986</v>
      </c>
      <c r="D19" t="s">
        <v>5101</v>
      </c>
      <c r="E19" s="25" t="s">
        <v>5102</v>
      </c>
      <c r="F19" s="25">
        <v>115</v>
      </c>
      <c r="H19" s="25"/>
    </row>
    <row r="20" spans="1:8" ht="18.75">
      <c r="A20">
        <v>174</v>
      </c>
      <c r="B20" t="s">
        <v>5103</v>
      </c>
      <c r="D20" t="s">
        <v>5104</v>
      </c>
      <c r="E20" s="25" t="s">
        <v>4062</v>
      </c>
      <c r="F20" s="25">
        <v>124</v>
      </c>
      <c r="H20" s="25"/>
    </row>
    <row r="21" spans="1:8" ht="18.75">
      <c r="A21">
        <v>174</v>
      </c>
      <c r="B21" t="s">
        <v>5103</v>
      </c>
      <c r="D21" t="s">
        <v>5105</v>
      </c>
      <c r="E21" s="25" t="s">
        <v>4743</v>
      </c>
      <c r="F21" s="25">
        <v>128</v>
      </c>
      <c r="H21" s="25"/>
    </row>
    <row r="22" spans="1:8" ht="18.75">
      <c r="A22">
        <v>174</v>
      </c>
      <c r="B22" t="s">
        <v>1</v>
      </c>
      <c r="D22" t="s">
        <v>5106</v>
      </c>
      <c r="E22" s="25" t="s">
        <v>5001</v>
      </c>
      <c r="F22" s="25">
        <v>134</v>
      </c>
      <c r="H22" s="25"/>
    </row>
    <row r="23" spans="1:8" ht="18.75">
      <c r="A23">
        <v>174</v>
      </c>
      <c r="B23" t="s">
        <v>1</v>
      </c>
      <c r="D23" t="s">
        <v>5107</v>
      </c>
      <c r="E23" s="25" t="s">
        <v>5108</v>
      </c>
      <c r="F23" s="25">
        <v>137</v>
      </c>
    </row>
    <row r="24" spans="1:8" ht="18.75">
      <c r="A24">
        <v>174</v>
      </c>
      <c r="B24" t="s">
        <v>1</v>
      </c>
      <c r="D24" t="s">
        <v>5109</v>
      </c>
      <c r="E24" s="25" t="s">
        <v>5068</v>
      </c>
      <c r="F24" s="25">
        <v>153</v>
      </c>
    </row>
    <row r="25" spans="1:8" ht="18.75">
      <c r="A25">
        <v>174</v>
      </c>
      <c r="B25" t="s">
        <v>1</v>
      </c>
      <c r="D25" t="s">
        <v>5110</v>
      </c>
      <c r="E25" s="25" t="s">
        <v>5111</v>
      </c>
      <c r="F25" s="25">
        <v>155</v>
      </c>
    </row>
    <row r="26" spans="1:8" ht="18.75">
      <c r="A26">
        <v>174</v>
      </c>
      <c r="B26" t="s">
        <v>1</v>
      </c>
      <c r="D26" t="s">
        <v>5112</v>
      </c>
      <c r="E26" s="25" t="s">
        <v>4754</v>
      </c>
      <c r="F26" s="25">
        <v>161</v>
      </c>
    </row>
    <row r="27" spans="1:8" ht="18.75">
      <c r="A27">
        <v>174</v>
      </c>
      <c r="B27" t="s">
        <v>1</v>
      </c>
      <c r="D27" t="s">
        <v>5113</v>
      </c>
      <c r="E27" s="25" t="s">
        <v>4082</v>
      </c>
      <c r="F27" s="25">
        <v>163</v>
      </c>
    </row>
    <row r="28" spans="1:8" ht="18.75">
      <c r="A28">
        <v>174</v>
      </c>
      <c r="B28" t="s">
        <v>1</v>
      </c>
      <c r="D28" t="s">
        <v>5114</v>
      </c>
      <c r="E28" s="25" t="s">
        <v>4082</v>
      </c>
      <c r="F28" s="25">
        <v>164</v>
      </c>
    </row>
    <row r="29" spans="1:8" ht="18.75">
      <c r="A29">
        <v>174</v>
      </c>
      <c r="B29" t="s">
        <v>1</v>
      </c>
      <c r="D29" t="s">
        <v>5115</v>
      </c>
      <c r="E29" s="25" t="s">
        <v>4054</v>
      </c>
      <c r="F29" s="25">
        <v>165</v>
      </c>
    </row>
    <row r="30" spans="1:8" ht="18.75">
      <c r="A30">
        <v>174</v>
      </c>
      <c r="B30" t="s">
        <v>1</v>
      </c>
      <c r="D30" t="s">
        <v>5116</v>
      </c>
      <c r="E30" s="25" t="s">
        <v>5117</v>
      </c>
      <c r="F30" s="25">
        <v>173</v>
      </c>
    </row>
    <row r="31" spans="1:8" ht="18.75">
      <c r="A31">
        <v>174</v>
      </c>
      <c r="B31" t="s">
        <v>2399</v>
      </c>
      <c r="D31" t="s">
        <v>5118</v>
      </c>
      <c r="E31" s="25"/>
      <c r="F31" s="25">
        <v>177</v>
      </c>
    </row>
    <row r="32" spans="1:8" ht="18.75">
      <c r="F32" s="25"/>
    </row>
    <row r="33" spans="1:6" ht="18.75">
      <c r="F33" s="25"/>
    </row>
    <row r="34" spans="1:6" ht="18.75">
      <c r="F34" s="25"/>
    </row>
    <row r="35" spans="1:6">
      <c r="A35" s="12"/>
      <c r="D35" s="13"/>
    </row>
    <row r="36" spans="1:6">
      <c r="A36" s="12"/>
      <c r="D36" s="13"/>
    </row>
    <row r="37" spans="1:6">
      <c r="A37" s="12"/>
      <c r="D37" s="13"/>
    </row>
    <row r="38" spans="1:6">
      <c r="A38" s="12"/>
      <c r="D38" s="13"/>
    </row>
    <row r="39" spans="1:6">
      <c r="A39" s="12"/>
      <c r="B39" s="12"/>
      <c r="D39" s="13"/>
    </row>
    <row r="40" spans="1:6">
      <c r="A40" s="12"/>
      <c r="B40" s="12"/>
      <c r="D40" s="13"/>
    </row>
    <row r="41" spans="1:6">
      <c r="A41" s="12"/>
      <c r="B41" s="12"/>
    </row>
    <row r="42" spans="1:6">
      <c r="A42" s="12"/>
      <c r="B42" s="12"/>
    </row>
    <row r="43" spans="1:6">
      <c r="A43" s="12"/>
      <c r="B43" s="12"/>
    </row>
    <row r="44" spans="1:6">
      <c r="A44" s="12"/>
      <c r="B44" s="12"/>
    </row>
  </sheetData>
  <phoneticPr fontId="2"/>
  <pageMargins left="0.7" right="0.7" top="0.75" bottom="0.75" header="0.3" footer="0.3"/>
  <pageSetup paperSize="9" orientation="portrait" horizontalDpi="200" verticalDpi="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4"/>
  <sheetViews>
    <sheetView workbookViewId="0"/>
  </sheetViews>
  <sheetFormatPr defaultColWidth="8.75" defaultRowHeight="13.5"/>
  <cols>
    <col min="1" max="1" width="6" customWidth="1"/>
    <col min="2" max="2" width="17.75" customWidth="1"/>
    <col min="3" max="3" width="10.625" customWidth="1"/>
    <col min="4" max="4" width="56.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5077</v>
      </c>
      <c r="E1" t="s">
        <v>2769</v>
      </c>
      <c r="F1" t="s">
        <v>5050</v>
      </c>
    </row>
    <row r="2" spans="1:8" ht="18.75">
      <c r="A2">
        <v>173</v>
      </c>
      <c r="B2" t="s">
        <v>4063</v>
      </c>
      <c r="D2" t="s">
        <v>5119</v>
      </c>
      <c r="E2" s="25" t="s">
        <v>4727</v>
      </c>
      <c r="F2" s="25">
        <v>3</v>
      </c>
      <c r="H2" s="25"/>
    </row>
    <row r="3" spans="1:8" ht="18.75">
      <c r="A3">
        <v>173</v>
      </c>
      <c r="B3" t="s">
        <v>4063</v>
      </c>
      <c r="D3" t="s">
        <v>5120</v>
      </c>
      <c r="E3" t="s">
        <v>5009</v>
      </c>
      <c r="F3" s="25">
        <v>4</v>
      </c>
      <c r="H3" s="25"/>
    </row>
    <row r="4" spans="1:8" ht="18.75">
      <c r="A4">
        <v>173</v>
      </c>
      <c r="B4" t="s">
        <v>5051</v>
      </c>
      <c r="D4" t="s">
        <v>5121</v>
      </c>
      <c r="E4" s="25" t="s">
        <v>4708</v>
      </c>
      <c r="F4" s="25">
        <v>6</v>
      </c>
      <c r="H4" s="25"/>
    </row>
    <row r="5" spans="1:8" ht="18.75">
      <c r="A5">
        <v>173</v>
      </c>
      <c r="B5" t="s">
        <v>5051</v>
      </c>
      <c r="D5" t="s">
        <v>5015</v>
      </c>
      <c r="E5" s="25" t="s">
        <v>4743</v>
      </c>
      <c r="F5" s="25">
        <v>7</v>
      </c>
    </row>
    <row r="6" spans="1:8" ht="18.75">
      <c r="A6">
        <v>173</v>
      </c>
      <c r="B6" t="s">
        <v>5051</v>
      </c>
      <c r="D6" t="s">
        <v>5122</v>
      </c>
      <c r="E6" s="25" t="s">
        <v>5058</v>
      </c>
      <c r="F6" s="25">
        <v>15</v>
      </c>
      <c r="H6" s="25"/>
    </row>
    <row r="7" spans="1:8" ht="18.75">
      <c r="A7">
        <v>173</v>
      </c>
      <c r="B7" t="s">
        <v>5051</v>
      </c>
      <c r="D7" t="s">
        <v>5123</v>
      </c>
      <c r="E7" s="25" t="s">
        <v>4062</v>
      </c>
      <c r="F7" s="25">
        <v>22</v>
      </c>
    </row>
    <row r="8" spans="1:8" ht="18.75">
      <c r="A8">
        <v>173</v>
      </c>
      <c r="B8" t="s">
        <v>5051</v>
      </c>
      <c r="D8" t="s">
        <v>5124</v>
      </c>
      <c r="E8" s="25" t="s">
        <v>5097</v>
      </c>
      <c r="F8" s="25">
        <v>26</v>
      </c>
    </row>
    <row r="9" spans="1:8" ht="18.75">
      <c r="A9">
        <v>173</v>
      </c>
      <c r="B9" t="s">
        <v>5051</v>
      </c>
      <c r="D9" t="s">
        <v>5125</v>
      </c>
      <c r="E9" s="25" t="s">
        <v>5095</v>
      </c>
      <c r="F9" s="25">
        <v>27</v>
      </c>
    </row>
    <row r="10" spans="1:8" ht="18.75">
      <c r="A10">
        <v>173</v>
      </c>
      <c r="B10" t="s">
        <v>5051</v>
      </c>
      <c r="D10" t="s">
        <v>5126</v>
      </c>
      <c r="E10" s="25" t="s">
        <v>4806</v>
      </c>
      <c r="F10" s="25">
        <v>31</v>
      </c>
      <c r="H10" s="25"/>
    </row>
    <row r="11" spans="1:8" ht="18.75">
      <c r="A11">
        <v>173</v>
      </c>
      <c r="B11" t="s">
        <v>5051</v>
      </c>
      <c r="D11" t="s">
        <v>5127</v>
      </c>
      <c r="E11" s="25" t="s">
        <v>4051</v>
      </c>
      <c r="F11" s="25">
        <v>37</v>
      </c>
      <c r="H11" s="25"/>
    </row>
    <row r="12" spans="1:8" ht="18.75">
      <c r="A12">
        <v>173</v>
      </c>
      <c r="B12" t="s">
        <v>5051</v>
      </c>
      <c r="D12" t="s">
        <v>5128</v>
      </c>
      <c r="E12" s="25" t="s">
        <v>4841</v>
      </c>
      <c r="F12" s="25">
        <v>41</v>
      </c>
      <c r="H12" s="25"/>
    </row>
    <row r="13" spans="1:8" ht="18.75">
      <c r="A13">
        <v>173</v>
      </c>
      <c r="B13" t="s">
        <v>1</v>
      </c>
      <c r="D13" t="s">
        <v>5129</v>
      </c>
      <c r="E13" s="25" t="s">
        <v>5084</v>
      </c>
      <c r="F13" s="25">
        <v>49</v>
      </c>
      <c r="H13" s="25"/>
    </row>
    <row r="14" spans="1:8" ht="18.75">
      <c r="A14">
        <v>173</v>
      </c>
      <c r="B14" t="s">
        <v>1</v>
      </c>
      <c r="D14" t="s">
        <v>5130</v>
      </c>
      <c r="E14" s="25" t="s">
        <v>5001</v>
      </c>
      <c r="F14" s="25">
        <v>60</v>
      </c>
      <c r="H14" s="25"/>
    </row>
    <row r="15" spans="1:8" ht="18.75">
      <c r="A15">
        <v>173</v>
      </c>
      <c r="B15" t="s">
        <v>1</v>
      </c>
      <c r="D15" t="s">
        <v>5131</v>
      </c>
      <c r="E15" s="25" t="s">
        <v>5132</v>
      </c>
      <c r="F15" s="25">
        <v>62</v>
      </c>
      <c r="H15" s="25"/>
    </row>
    <row r="16" spans="1:8" ht="18.75">
      <c r="A16">
        <v>173</v>
      </c>
      <c r="B16" t="s">
        <v>1</v>
      </c>
      <c r="D16" t="s">
        <v>5133</v>
      </c>
      <c r="E16" s="25" t="s">
        <v>5134</v>
      </c>
      <c r="F16" s="25">
        <v>64</v>
      </c>
      <c r="H16" s="25"/>
    </row>
    <row r="17" spans="1:8" ht="18.75">
      <c r="A17">
        <v>173</v>
      </c>
      <c r="B17" t="s">
        <v>2399</v>
      </c>
      <c r="D17" t="s">
        <v>4734</v>
      </c>
      <c r="E17" s="25" t="s">
        <v>5076</v>
      </c>
      <c r="F17" s="25">
        <v>67</v>
      </c>
      <c r="H17" s="25"/>
    </row>
    <row r="18" spans="1:8" ht="18.75">
      <c r="A18">
        <v>173</v>
      </c>
      <c r="B18" t="s">
        <v>2399</v>
      </c>
      <c r="D18" t="s">
        <v>4736</v>
      </c>
      <c r="E18" s="25" t="s">
        <v>4737</v>
      </c>
      <c r="F18" s="25">
        <v>68</v>
      </c>
      <c r="H18" s="25"/>
    </row>
    <row r="19" spans="1:8" ht="18.75">
      <c r="A19">
        <v>173</v>
      </c>
      <c r="B19" t="s">
        <v>2399</v>
      </c>
      <c r="D19" t="s">
        <v>4833</v>
      </c>
      <c r="E19" s="25" t="s">
        <v>5076</v>
      </c>
      <c r="F19" s="25">
        <v>69</v>
      </c>
      <c r="H19" s="25"/>
    </row>
    <row r="20" spans="1:8" ht="18.75">
      <c r="F20" s="25"/>
      <c r="H20" s="25"/>
    </row>
    <row r="21" spans="1:8" ht="18.75">
      <c r="F21" s="25"/>
      <c r="H21" s="25"/>
    </row>
    <row r="22" spans="1:8" ht="18.75">
      <c r="F22" s="25"/>
      <c r="H22" s="25"/>
    </row>
    <row r="23" spans="1:8" ht="18.75">
      <c r="E23" s="25"/>
      <c r="F23" s="25"/>
    </row>
    <row r="24" spans="1:8" ht="18.75">
      <c r="E24" s="25"/>
      <c r="F24" s="25"/>
    </row>
    <row r="25" spans="1:8" ht="18.75">
      <c r="E25" s="25"/>
      <c r="F25" s="25"/>
    </row>
    <row r="26" spans="1:8" ht="18.75">
      <c r="E26" s="25"/>
      <c r="F26" s="25"/>
    </row>
    <row r="27" spans="1:8" ht="18.75">
      <c r="E27" s="25"/>
      <c r="F27" s="25"/>
    </row>
    <row r="28" spans="1:8" ht="18.75">
      <c r="E28" s="25"/>
      <c r="F28" s="25"/>
    </row>
    <row r="29" spans="1:8" ht="18.75">
      <c r="E29" s="25"/>
      <c r="F29" s="25"/>
    </row>
    <row r="30" spans="1:8" ht="18.75">
      <c r="E30" s="25"/>
      <c r="F30" s="25"/>
    </row>
    <row r="31" spans="1:8" ht="18.75">
      <c r="E31" s="25"/>
      <c r="F31" s="25"/>
    </row>
    <row r="32" spans="1:8" ht="18.75">
      <c r="F32" s="25"/>
    </row>
    <row r="33" spans="1:6" ht="18.75">
      <c r="F33" s="25"/>
    </row>
    <row r="34" spans="1:6" ht="18.75">
      <c r="F34" s="25"/>
    </row>
    <row r="35" spans="1:6">
      <c r="A35" s="12"/>
      <c r="D35" s="13"/>
    </row>
    <row r="36" spans="1:6">
      <c r="A36" s="12"/>
      <c r="D36" s="13"/>
    </row>
    <row r="37" spans="1:6">
      <c r="A37" s="12"/>
      <c r="D37" s="13"/>
    </row>
    <row r="38" spans="1:6">
      <c r="A38" s="12"/>
      <c r="D38" s="13"/>
    </row>
    <row r="39" spans="1:6">
      <c r="A39" s="12"/>
      <c r="B39" s="12"/>
      <c r="D39" s="13"/>
    </row>
    <row r="40" spans="1:6">
      <c r="A40" s="12"/>
      <c r="B40" s="12"/>
      <c r="D40" s="13"/>
    </row>
    <row r="41" spans="1:6">
      <c r="A41" s="12"/>
      <c r="B41" s="12"/>
    </row>
    <row r="42" spans="1:6">
      <c r="A42" s="12"/>
      <c r="B42" s="12"/>
    </row>
    <row r="43" spans="1:6">
      <c r="A43" s="12"/>
      <c r="B43" s="12"/>
    </row>
    <row r="44" spans="1:6">
      <c r="A44" s="12"/>
      <c r="B44" s="12"/>
    </row>
  </sheetData>
  <phoneticPr fontId="2"/>
  <pageMargins left="0.7" right="0.7" top="0.75" bottom="0.75" header="0.3" footer="0.3"/>
  <pageSetup paperSize="9" orientation="portrait" horizontalDpi="200" verticalDpi="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4"/>
  <sheetViews>
    <sheetView workbookViewId="0"/>
  </sheetViews>
  <sheetFormatPr defaultColWidth="8.75" defaultRowHeight="13.5"/>
  <cols>
    <col min="1" max="1" width="6" customWidth="1"/>
    <col min="2" max="2" width="17.75" customWidth="1"/>
    <col min="3" max="3" width="10.625" customWidth="1"/>
    <col min="4" max="4" width="56.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250</v>
      </c>
      <c r="E1" t="s">
        <v>2769</v>
      </c>
      <c r="F1" t="s">
        <v>5050</v>
      </c>
    </row>
    <row r="2" spans="1:8" ht="18.75">
      <c r="A2">
        <v>172</v>
      </c>
      <c r="B2" t="s">
        <v>4063</v>
      </c>
      <c r="D2" t="s">
        <v>5120</v>
      </c>
      <c r="E2" s="25"/>
      <c r="F2" s="25">
        <v>3</v>
      </c>
      <c r="H2" s="25"/>
    </row>
    <row r="3" spans="1:8" ht="18.75">
      <c r="A3">
        <v>172</v>
      </c>
      <c r="B3" t="s">
        <v>4063</v>
      </c>
      <c r="D3" t="s">
        <v>5135</v>
      </c>
      <c r="E3" s="25"/>
      <c r="F3" s="25">
        <v>5</v>
      </c>
      <c r="H3" s="25"/>
    </row>
    <row r="4" spans="1:8" ht="18.75">
      <c r="A4">
        <v>172</v>
      </c>
      <c r="B4" t="s">
        <v>5051</v>
      </c>
      <c r="D4" t="s">
        <v>5136</v>
      </c>
      <c r="E4" s="25" t="s">
        <v>4708</v>
      </c>
      <c r="F4" s="25">
        <v>6</v>
      </c>
      <c r="H4" s="25"/>
    </row>
    <row r="5" spans="1:8" ht="18.75">
      <c r="A5">
        <v>172</v>
      </c>
      <c r="B5" t="s">
        <v>5051</v>
      </c>
      <c r="D5" t="s">
        <v>5137</v>
      </c>
      <c r="E5" s="25" t="s">
        <v>4743</v>
      </c>
      <c r="F5" s="25">
        <v>7</v>
      </c>
    </row>
    <row r="6" spans="1:8" ht="18.75">
      <c r="A6">
        <v>172</v>
      </c>
      <c r="B6" t="s">
        <v>5051</v>
      </c>
      <c r="D6" t="s">
        <v>5138</v>
      </c>
      <c r="E6" s="25" t="s">
        <v>4094</v>
      </c>
      <c r="F6" s="25">
        <v>12</v>
      </c>
      <c r="H6" s="25"/>
    </row>
    <row r="7" spans="1:8" ht="18.75">
      <c r="A7">
        <v>172</v>
      </c>
      <c r="B7" t="s">
        <v>5051</v>
      </c>
      <c r="D7" t="s">
        <v>5139</v>
      </c>
      <c r="E7" s="25" t="s">
        <v>4806</v>
      </c>
      <c r="F7" s="25">
        <v>15</v>
      </c>
    </row>
    <row r="8" spans="1:8" ht="18.75">
      <c r="A8">
        <v>172</v>
      </c>
      <c r="B8" t="s">
        <v>5051</v>
      </c>
      <c r="D8" t="s">
        <v>5140</v>
      </c>
      <c r="E8" s="25" t="s">
        <v>5097</v>
      </c>
      <c r="F8" s="25">
        <v>17</v>
      </c>
    </row>
    <row r="9" spans="1:8" ht="18.75">
      <c r="A9">
        <v>172</v>
      </c>
      <c r="B9" t="s">
        <v>5051</v>
      </c>
      <c r="D9" t="s">
        <v>5141</v>
      </c>
      <c r="E9" s="25" t="s">
        <v>5142</v>
      </c>
      <c r="F9" s="25">
        <v>25</v>
      </c>
    </row>
    <row r="10" spans="1:8" ht="18.75">
      <c r="A10">
        <v>172</v>
      </c>
      <c r="B10" t="s">
        <v>5051</v>
      </c>
      <c r="D10" t="s">
        <v>5143</v>
      </c>
      <c r="E10" s="25" t="s">
        <v>4716</v>
      </c>
      <c r="F10" s="25">
        <v>30</v>
      </c>
      <c r="H10" s="25"/>
    </row>
    <row r="11" spans="1:8" ht="18.75">
      <c r="A11">
        <v>172</v>
      </c>
      <c r="B11" t="s">
        <v>5051</v>
      </c>
      <c r="D11" t="s">
        <v>5144</v>
      </c>
      <c r="E11" s="25" t="s">
        <v>4795</v>
      </c>
      <c r="F11" s="25">
        <v>38</v>
      </c>
      <c r="H11" s="25"/>
    </row>
    <row r="12" spans="1:8" ht="18.75">
      <c r="A12">
        <v>172</v>
      </c>
      <c r="B12" t="s">
        <v>5051</v>
      </c>
      <c r="D12" t="s">
        <v>5145</v>
      </c>
      <c r="E12" s="25" t="s">
        <v>4062</v>
      </c>
      <c r="F12" s="25">
        <v>42</v>
      </c>
      <c r="H12" s="25"/>
    </row>
    <row r="13" spans="1:8" ht="18.75">
      <c r="A13">
        <v>172</v>
      </c>
      <c r="B13" t="s">
        <v>1</v>
      </c>
      <c r="D13" t="s">
        <v>5146</v>
      </c>
      <c r="E13" s="25" t="s">
        <v>4723</v>
      </c>
      <c r="F13" s="25">
        <v>45</v>
      </c>
      <c r="H13" s="25"/>
    </row>
    <row r="14" spans="1:8" ht="18.75">
      <c r="A14">
        <v>172</v>
      </c>
      <c r="B14" t="s">
        <v>1</v>
      </c>
      <c r="D14" t="s">
        <v>5147</v>
      </c>
      <c r="E14" s="25" t="s">
        <v>4723</v>
      </c>
      <c r="F14" s="25">
        <v>49</v>
      </c>
      <c r="H14" s="25"/>
    </row>
    <row r="15" spans="1:8" ht="18.75">
      <c r="A15">
        <v>172</v>
      </c>
      <c r="B15" t="s">
        <v>1</v>
      </c>
      <c r="D15" t="s">
        <v>5148</v>
      </c>
      <c r="E15" s="25" t="s">
        <v>5149</v>
      </c>
      <c r="F15" s="25">
        <v>56</v>
      </c>
      <c r="H15" s="25"/>
    </row>
    <row r="16" spans="1:8" ht="18.75">
      <c r="A16">
        <v>172</v>
      </c>
      <c r="B16" t="s">
        <v>1</v>
      </c>
      <c r="D16" t="s">
        <v>5150</v>
      </c>
      <c r="E16" s="25" t="s">
        <v>5068</v>
      </c>
      <c r="F16" s="25">
        <v>62</v>
      </c>
      <c r="H16" s="25"/>
    </row>
    <row r="17" spans="1:8" ht="18.75">
      <c r="A17">
        <v>172</v>
      </c>
      <c r="B17" t="s">
        <v>1</v>
      </c>
      <c r="D17" t="s">
        <v>5151</v>
      </c>
      <c r="E17" s="25" t="s">
        <v>5152</v>
      </c>
      <c r="F17" s="25">
        <v>64</v>
      </c>
      <c r="H17" s="25"/>
    </row>
    <row r="18" spans="1:8" ht="18.75">
      <c r="A18">
        <v>172</v>
      </c>
      <c r="B18" t="s">
        <v>1</v>
      </c>
      <c r="D18" t="s">
        <v>5153</v>
      </c>
      <c r="E18" s="25" t="s">
        <v>5154</v>
      </c>
      <c r="F18" s="25">
        <v>66</v>
      </c>
      <c r="H18" s="25"/>
    </row>
    <row r="19" spans="1:8" ht="18.75">
      <c r="A19">
        <v>172</v>
      </c>
      <c r="B19" t="s">
        <v>1</v>
      </c>
      <c r="D19" t="s">
        <v>5155</v>
      </c>
      <c r="E19" s="25" t="s">
        <v>5068</v>
      </c>
      <c r="F19" s="25">
        <v>69</v>
      </c>
      <c r="H19" s="25"/>
    </row>
    <row r="20" spans="1:8" ht="18.75">
      <c r="A20">
        <v>172</v>
      </c>
      <c r="B20" t="s">
        <v>2399</v>
      </c>
      <c r="D20" t="s">
        <v>4734</v>
      </c>
      <c r="E20" s="25"/>
      <c r="F20" s="25">
        <v>73</v>
      </c>
      <c r="H20" s="25"/>
    </row>
    <row r="21" spans="1:8" ht="18.75">
      <c r="A21">
        <v>172</v>
      </c>
      <c r="B21" t="s">
        <v>2399</v>
      </c>
      <c r="D21" t="s">
        <v>4736</v>
      </c>
      <c r="E21" s="25"/>
      <c r="F21" s="25">
        <v>74</v>
      </c>
      <c r="H21" s="25"/>
    </row>
    <row r="22" spans="1:8" ht="18.75">
      <c r="A22">
        <v>172</v>
      </c>
      <c r="B22" t="s">
        <v>2399</v>
      </c>
      <c r="D22" t="s">
        <v>4833</v>
      </c>
      <c r="E22" s="25"/>
      <c r="F22" s="25">
        <v>75</v>
      </c>
      <c r="H22" s="25"/>
    </row>
    <row r="23" spans="1:8" ht="18.75">
      <c r="E23" s="25"/>
      <c r="F23" s="25"/>
    </row>
    <row r="24" spans="1:8" ht="18.75">
      <c r="E24" s="25"/>
      <c r="F24" s="25"/>
    </row>
    <row r="25" spans="1:8" ht="18.75">
      <c r="E25" s="25"/>
      <c r="F25" s="25"/>
    </row>
    <row r="26" spans="1:8" ht="18.75">
      <c r="E26" s="25"/>
      <c r="F26" s="25"/>
    </row>
    <row r="27" spans="1:8" ht="18.75">
      <c r="E27" s="25"/>
      <c r="F27" s="25"/>
    </row>
    <row r="28" spans="1:8" ht="18.75">
      <c r="E28" s="25"/>
      <c r="F28" s="25"/>
    </row>
    <row r="29" spans="1:8" ht="18.75">
      <c r="E29" s="25"/>
      <c r="F29" s="25"/>
    </row>
    <row r="30" spans="1:8" ht="18.75">
      <c r="E30" s="25"/>
      <c r="F30" s="25"/>
    </row>
    <row r="31" spans="1:8" ht="18.75">
      <c r="E31" s="25"/>
      <c r="F31" s="25"/>
    </row>
    <row r="32" spans="1:8" ht="18.75">
      <c r="F32" s="25"/>
    </row>
    <row r="33" spans="1:6" ht="18.75">
      <c r="F33" s="25"/>
    </row>
    <row r="34" spans="1:6" ht="18.75">
      <c r="F34" s="25"/>
    </row>
    <row r="35" spans="1:6">
      <c r="A35" s="12"/>
      <c r="D35" s="13"/>
    </row>
    <row r="36" spans="1:6">
      <c r="A36" s="12"/>
      <c r="D36" s="13"/>
    </row>
    <row r="37" spans="1:6">
      <c r="A37" s="12"/>
      <c r="D37" s="13"/>
    </row>
    <row r="38" spans="1:6">
      <c r="A38" s="12"/>
      <c r="D38" s="13"/>
    </row>
    <row r="39" spans="1:6">
      <c r="A39" s="12"/>
      <c r="B39" s="12"/>
      <c r="D39" s="13"/>
    </row>
    <row r="40" spans="1:6">
      <c r="A40" s="12"/>
      <c r="B40" s="12"/>
      <c r="D40" s="13"/>
    </row>
    <row r="41" spans="1:6">
      <c r="A41" s="12"/>
      <c r="B41" s="12"/>
    </row>
    <row r="42" spans="1:6">
      <c r="A42" s="12"/>
      <c r="B42" s="12"/>
    </row>
    <row r="43" spans="1:6">
      <c r="A43" s="12"/>
      <c r="B43" s="12"/>
    </row>
    <row r="44" spans="1:6">
      <c r="A44" s="12"/>
      <c r="B44" s="12"/>
    </row>
  </sheetData>
  <phoneticPr fontId="2"/>
  <pageMargins left="0.7" right="0.7" top="0.75" bottom="0.75" header="0.3" footer="0.3"/>
  <pageSetup paperSize="9" orientation="portrait" horizontalDpi="200" verticalDpi="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3"/>
  <sheetViews>
    <sheetView workbookViewId="0"/>
  </sheetViews>
  <sheetFormatPr defaultColWidth="8.75" defaultRowHeight="13.5"/>
  <cols>
    <col min="1" max="1" width="6" customWidth="1"/>
    <col min="2" max="2" width="17.75" customWidth="1"/>
    <col min="3" max="3" width="10.625" customWidth="1"/>
    <col min="4" max="4" width="56.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5077</v>
      </c>
      <c r="E1" t="s">
        <v>2769</v>
      </c>
      <c r="F1" t="s">
        <v>5050</v>
      </c>
    </row>
    <row r="2" spans="1:8" ht="18.75">
      <c r="A2">
        <v>171</v>
      </c>
      <c r="B2" t="s">
        <v>5051</v>
      </c>
      <c r="D2" t="s">
        <v>5156</v>
      </c>
      <c r="E2" s="25" t="s">
        <v>4708</v>
      </c>
      <c r="F2" s="25">
        <v>3</v>
      </c>
      <c r="H2" s="25"/>
    </row>
    <row r="3" spans="1:8" ht="18.75">
      <c r="A3">
        <v>171</v>
      </c>
      <c r="B3" t="s">
        <v>5051</v>
      </c>
      <c r="D3" t="s">
        <v>5157</v>
      </c>
      <c r="E3" s="25" t="s">
        <v>5158</v>
      </c>
      <c r="F3" s="25">
        <v>5</v>
      </c>
      <c r="H3" s="25"/>
    </row>
    <row r="4" spans="1:8" ht="18.75">
      <c r="A4">
        <v>171</v>
      </c>
      <c r="B4" t="s">
        <v>5051</v>
      </c>
      <c r="D4" t="s">
        <v>5159</v>
      </c>
      <c r="E4" s="25" t="s">
        <v>4743</v>
      </c>
      <c r="F4" s="25">
        <v>9</v>
      </c>
      <c r="H4" s="25"/>
    </row>
    <row r="5" spans="1:8" ht="18.75">
      <c r="A5">
        <v>171</v>
      </c>
      <c r="B5" t="s">
        <v>5051</v>
      </c>
      <c r="D5" t="s">
        <v>5160</v>
      </c>
      <c r="E5" t="s">
        <v>4062</v>
      </c>
      <c r="F5" s="25">
        <v>16</v>
      </c>
    </row>
    <row r="6" spans="1:8" ht="18.75">
      <c r="A6">
        <v>171</v>
      </c>
      <c r="B6" t="s">
        <v>5051</v>
      </c>
      <c r="D6" t="s">
        <v>5161</v>
      </c>
      <c r="E6" s="25" t="s">
        <v>5081</v>
      </c>
      <c r="F6" s="25">
        <v>20</v>
      </c>
      <c r="H6" s="25"/>
    </row>
    <row r="7" spans="1:8" ht="18.75">
      <c r="A7">
        <v>171</v>
      </c>
      <c r="B7" t="s">
        <v>5051</v>
      </c>
      <c r="D7" t="s">
        <v>5162</v>
      </c>
      <c r="E7" s="25" t="s">
        <v>5081</v>
      </c>
      <c r="F7" s="25">
        <v>28</v>
      </c>
    </row>
    <row r="8" spans="1:8" ht="18.75">
      <c r="A8">
        <v>171</v>
      </c>
      <c r="B8" t="s">
        <v>5051</v>
      </c>
      <c r="D8" t="s">
        <v>5163</v>
      </c>
      <c r="E8" s="25" t="s">
        <v>5019</v>
      </c>
      <c r="F8" s="25">
        <v>38</v>
      </c>
    </row>
    <row r="9" spans="1:8" ht="18.75">
      <c r="A9">
        <v>171</v>
      </c>
      <c r="B9" t="s">
        <v>5051</v>
      </c>
      <c r="D9" t="s">
        <v>5164</v>
      </c>
      <c r="E9" s="25" t="s">
        <v>4788</v>
      </c>
      <c r="F9" s="25">
        <v>40</v>
      </c>
    </row>
    <row r="10" spans="1:8" ht="18.75">
      <c r="A10">
        <v>171</v>
      </c>
      <c r="B10" t="s">
        <v>5051</v>
      </c>
      <c r="D10" t="s">
        <v>5165</v>
      </c>
      <c r="E10" s="25" t="s">
        <v>4051</v>
      </c>
      <c r="F10" s="25">
        <v>41</v>
      </c>
      <c r="H10" s="25"/>
    </row>
    <row r="11" spans="1:8" ht="18.75">
      <c r="A11">
        <v>171</v>
      </c>
      <c r="B11" t="s">
        <v>5051</v>
      </c>
      <c r="D11" t="s">
        <v>5166</v>
      </c>
      <c r="E11" s="25" t="s">
        <v>4806</v>
      </c>
      <c r="F11" s="25">
        <v>42</v>
      </c>
      <c r="H11" s="25"/>
    </row>
    <row r="12" spans="1:8" ht="18.75">
      <c r="A12">
        <v>171</v>
      </c>
      <c r="B12" t="s">
        <v>4862</v>
      </c>
      <c r="D12" t="s">
        <v>5167</v>
      </c>
      <c r="E12" s="25" t="s">
        <v>5168</v>
      </c>
      <c r="F12" s="25">
        <v>46</v>
      </c>
      <c r="H12" s="25"/>
    </row>
    <row r="13" spans="1:8" ht="18.75">
      <c r="A13">
        <v>171</v>
      </c>
      <c r="B13" t="s">
        <v>4862</v>
      </c>
      <c r="D13" t="s">
        <v>5169</v>
      </c>
      <c r="E13" s="25" t="s">
        <v>4743</v>
      </c>
      <c r="F13" s="25">
        <v>53</v>
      </c>
      <c r="H13" s="25"/>
    </row>
    <row r="14" spans="1:8" ht="18.75">
      <c r="A14">
        <v>171</v>
      </c>
      <c r="B14" t="s">
        <v>1</v>
      </c>
      <c r="D14" t="s">
        <v>5170</v>
      </c>
      <c r="E14" t="s">
        <v>5171</v>
      </c>
      <c r="F14" s="25">
        <v>63</v>
      </c>
      <c r="H14" s="25"/>
    </row>
    <row r="15" spans="1:8" ht="18.75">
      <c r="A15">
        <v>171</v>
      </c>
      <c r="B15" t="s">
        <v>1</v>
      </c>
      <c r="D15" t="s">
        <v>5172</v>
      </c>
      <c r="E15" s="25" t="s">
        <v>4051</v>
      </c>
      <c r="F15" s="25">
        <v>79</v>
      </c>
      <c r="H15" s="25"/>
    </row>
    <row r="16" spans="1:8" ht="18.75">
      <c r="A16">
        <v>171</v>
      </c>
      <c r="B16" t="s">
        <v>1</v>
      </c>
      <c r="D16" t="s">
        <v>5173</v>
      </c>
      <c r="E16" s="25" t="s">
        <v>4723</v>
      </c>
      <c r="F16" s="25">
        <v>81</v>
      </c>
      <c r="H16" s="25"/>
    </row>
    <row r="17" spans="1:8" ht="18.75">
      <c r="A17">
        <v>171</v>
      </c>
      <c r="B17" t="s">
        <v>1</v>
      </c>
      <c r="D17" t="s">
        <v>5174</v>
      </c>
      <c r="E17" s="25" t="s">
        <v>5068</v>
      </c>
      <c r="F17" s="25">
        <v>84</v>
      </c>
      <c r="H17" s="25"/>
    </row>
    <row r="18" spans="1:8" ht="18.75">
      <c r="A18">
        <v>171</v>
      </c>
      <c r="B18" t="s">
        <v>1</v>
      </c>
      <c r="D18" t="s">
        <v>5175</v>
      </c>
      <c r="E18" s="25" t="s">
        <v>4931</v>
      </c>
      <c r="F18" s="25">
        <v>87</v>
      </c>
      <c r="H18" s="25"/>
    </row>
    <row r="19" spans="1:8" ht="18.75">
      <c r="A19">
        <v>171</v>
      </c>
      <c r="B19" t="s">
        <v>1</v>
      </c>
      <c r="D19" t="s">
        <v>5176</v>
      </c>
      <c r="E19" s="25" t="s">
        <v>4999</v>
      </c>
      <c r="F19" s="25">
        <v>93</v>
      </c>
      <c r="H19" s="25"/>
    </row>
    <row r="20" spans="1:8" ht="18.75">
      <c r="A20">
        <v>171</v>
      </c>
      <c r="B20" t="s">
        <v>1</v>
      </c>
      <c r="D20" t="s">
        <v>5177</v>
      </c>
      <c r="E20" s="25" t="s">
        <v>5178</v>
      </c>
      <c r="F20" s="25">
        <v>105</v>
      </c>
      <c r="H20" s="25"/>
    </row>
    <row r="21" spans="1:8" ht="18.75">
      <c r="A21">
        <v>171</v>
      </c>
      <c r="B21" t="s">
        <v>1</v>
      </c>
      <c r="D21" t="s">
        <v>5179</v>
      </c>
      <c r="E21" s="25" t="s">
        <v>4084</v>
      </c>
      <c r="F21" s="25">
        <v>119</v>
      </c>
      <c r="H21" s="25"/>
    </row>
    <row r="22" spans="1:8" ht="18.75">
      <c r="A22">
        <v>171</v>
      </c>
      <c r="B22" t="s">
        <v>573</v>
      </c>
      <c r="D22" t="s">
        <v>5180</v>
      </c>
      <c r="E22" s="25" t="s">
        <v>4094</v>
      </c>
      <c r="F22" s="25">
        <v>120</v>
      </c>
    </row>
    <row r="23" spans="1:8" ht="18.75">
      <c r="A23">
        <v>171</v>
      </c>
      <c r="B23" t="s">
        <v>4725</v>
      </c>
      <c r="D23" t="s">
        <v>5181</v>
      </c>
      <c r="E23" s="25" t="s">
        <v>4727</v>
      </c>
      <c r="F23" s="25">
        <v>122</v>
      </c>
    </row>
    <row r="24" spans="1:8" ht="18.75">
      <c r="A24">
        <v>171</v>
      </c>
      <c r="B24" t="s">
        <v>4725</v>
      </c>
      <c r="D24" t="s">
        <v>5182</v>
      </c>
      <c r="E24" s="25" t="s">
        <v>4729</v>
      </c>
      <c r="F24" s="25">
        <v>125</v>
      </c>
    </row>
    <row r="25" spans="1:8" ht="18.75">
      <c r="A25">
        <v>171</v>
      </c>
      <c r="B25" t="s">
        <v>4725</v>
      </c>
      <c r="D25" t="s">
        <v>5074</v>
      </c>
      <c r="E25" s="25" t="s">
        <v>4731</v>
      </c>
      <c r="F25" s="25">
        <v>127</v>
      </c>
    </row>
    <row r="26" spans="1:8" ht="18.75">
      <c r="A26">
        <v>171</v>
      </c>
      <c r="B26" t="s">
        <v>4725</v>
      </c>
      <c r="D26" t="s">
        <v>5075</v>
      </c>
      <c r="E26" s="25" t="s">
        <v>4731</v>
      </c>
      <c r="F26" s="25">
        <v>131</v>
      </c>
    </row>
    <row r="27" spans="1:8" ht="18.75">
      <c r="A27">
        <v>171</v>
      </c>
      <c r="B27" t="s">
        <v>2399</v>
      </c>
      <c r="D27" t="s">
        <v>4734</v>
      </c>
      <c r="E27" s="25" t="s">
        <v>5076</v>
      </c>
      <c r="F27" s="25">
        <v>134</v>
      </c>
    </row>
    <row r="28" spans="1:8" ht="18.75">
      <c r="A28">
        <v>171</v>
      </c>
      <c r="B28" t="s">
        <v>2399</v>
      </c>
      <c r="D28" t="s">
        <v>4736</v>
      </c>
      <c r="E28" s="25" t="s">
        <v>5027</v>
      </c>
      <c r="F28" s="25">
        <v>135</v>
      </c>
    </row>
    <row r="29" spans="1:8" ht="18.75">
      <c r="A29">
        <v>171</v>
      </c>
      <c r="B29" t="s">
        <v>2399</v>
      </c>
      <c r="D29" t="s">
        <v>4833</v>
      </c>
      <c r="E29" s="25" t="s">
        <v>5076</v>
      </c>
      <c r="F29" s="25">
        <v>136</v>
      </c>
    </row>
    <row r="30" spans="1:8" ht="18.75">
      <c r="E30" s="25"/>
      <c r="F30" s="25"/>
    </row>
    <row r="31" spans="1:8" ht="18.75">
      <c r="F31" s="25"/>
    </row>
    <row r="32" spans="1:8" ht="18.75">
      <c r="F32" s="25"/>
    </row>
    <row r="33" spans="1:6" ht="18.75">
      <c r="F33" s="25"/>
    </row>
    <row r="34" spans="1:6">
      <c r="A34" s="12"/>
      <c r="D34" s="13"/>
    </row>
    <row r="35" spans="1:6">
      <c r="A35" s="12"/>
      <c r="D35" s="13"/>
    </row>
    <row r="36" spans="1:6">
      <c r="A36" s="12"/>
      <c r="D36" s="13"/>
    </row>
    <row r="37" spans="1:6">
      <c r="A37" s="12"/>
      <c r="D37" s="13"/>
    </row>
    <row r="38" spans="1:6">
      <c r="A38" s="12"/>
      <c r="B38" s="12"/>
      <c r="D38" s="13"/>
    </row>
    <row r="39" spans="1:6">
      <c r="A39" s="12"/>
      <c r="B39" s="12"/>
      <c r="D39" s="13"/>
    </row>
    <row r="40" spans="1:6">
      <c r="A40" s="12"/>
      <c r="B40" s="12"/>
    </row>
    <row r="41" spans="1:6">
      <c r="A41" s="12"/>
      <c r="B41" s="12"/>
    </row>
    <row r="42" spans="1:6">
      <c r="A42" s="12"/>
      <c r="B42" s="12"/>
    </row>
    <row r="43" spans="1:6">
      <c r="A43" s="12"/>
      <c r="B43" s="12"/>
    </row>
  </sheetData>
  <phoneticPr fontId="2"/>
  <pageMargins left="0.7" right="0.7" top="0.75" bottom="0.75" header="0.3" footer="0.3"/>
  <pageSetup paperSize="9" orientation="portrait" horizontalDpi="200" verticalDpi="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3"/>
  <sheetViews>
    <sheetView workbookViewId="0"/>
  </sheetViews>
  <sheetFormatPr defaultColWidth="8.75" defaultRowHeight="13.5"/>
  <cols>
    <col min="1" max="1" width="6" customWidth="1"/>
    <col min="2" max="2" width="17.75" customWidth="1"/>
    <col min="3" max="3" width="10.625" customWidth="1"/>
    <col min="4" max="4" width="56.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5077</v>
      </c>
      <c r="E1" t="s">
        <v>2769</v>
      </c>
      <c r="F1" t="s">
        <v>5050</v>
      </c>
    </row>
    <row r="2" spans="1:8" ht="18.75">
      <c r="A2">
        <v>170</v>
      </c>
      <c r="B2" t="s">
        <v>4063</v>
      </c>
      <c r="D2" t="s">
        <v>5183</v>
      </c>
      <c r="E2" s="25"/>
      <c r="F2" s="25">
        <v>3</v>
      </c>
      <c r="H2" s="25"/>
    </row>
    <row r="3" spans="1:8" ht="18.75">
      <c r="A3">
        <v>170</v>
      </c>
      <c r="B3" t="s">
        <v>2416</v>
      </c>
      <c r="D3" t="s">
        <v>5184</v>
      </c>
      <c r="E3" s="25" t="s">
        <v>5185</v>
      </c>
      <c r="F3" s="25">
        <v>4</v>
      </c>
      <c r="H3" s="25"/>
    </row>
    <row r="4" spans="1:8" ht="18.75">
      <c r="A4">
        <v>170</v>
      </c>
      <c r="B4" t="s">
        <v>2416</v>
      </c>
      <c r="C4" t="s">
        <v>5186</v>
      </c>
      <c r="D4" t="s">
        <v>5187</v>
      </c>
      <c r="E4" s="25" t="s">
        <v>4882</v>
      </c>
      <c r="F4" s="25">
        <v>7</v>
      </c>
      <c r="H4" s="25"/>
    </row>
    <row r="5" spans="1:8" ht="18.75">
      <c r="A5">
        <v>170</v>
      </c>
      <c r="B5" t="s">
        <v>2416</v>
      </c>
      <c r="C5" t="s">
        <v>4751</v>
      </c>
      <c r="D5" t="s">
        <v>5188</v>
      </c>
      <c r="E5" t="s">
        <v>5171</v>
      </c>
      <c r="F5" s="25">
        <v>13</v>
      </c>
    </row>
    <row r="6" spans="1:8" ht="18.75">
      <c r="A6">
        <v>170</v>
      </c>
      <c r="B6" t="s">
        <v>2416</v>
      </c>
      <c r="C6" t="s">
        <v>4751</v>
      </c>
      <c r="D6" t="s">
        <v>5189</v>
      </c>
      <c r="E6" s="25" t="s">
        <v>4743</v>
      </c>
      <c r="F6" s="25">
        <v>24</v>
      </c>
      <c r="H6" s="25"/>
    </row>
    <row r="7" spans="1:8" ht="18.75">
      <c r="A7">
        <v>170</v>
      </c>
      <c r="B7" t="s">
        <v>2416</v>
      </c>
      <c r="C7" t="s">
        <v>4751</v>
      </c>
      <c r="D7" t="s">
        <v>5190</v>
      </c>
      <c r="E7" s="25" t="s">
        <v>4719</v>
      </c>
      <c r="F7" s="25">
        <v>30</v>
      </c>
    </row>
    <row r="8" spans="1:8" ht="18.75">
      <c r="A8">
        <v>170</v>
      </c>
      <c r="B8" t="s">
        <v>2416</v>
      </c>
      <c r="C8" t="s">
        <v>4751</v>
      </c>
      <c r="D8" t="s">
        <v>5191</v>
      </c>
      <c r="E8" s="25" t="s">
        <v>4062</v>
      </c>
      <c r="F8" s="25">
        <v>35</v>
      </c>
    </row>
    <row r="9" spans="1:8" ht="18.75">
      <c r="A9">
        <v>170</v>
      </c>
      <c r="B9" t="s">
        <v>2416</v>
      </c>
      <c r="C9" t="s">
        <v>4751</v>
      </c>
      <c r="D9" t="s">
        <v>5192</v>
      </c>
      <c r="E9" s="25" t="s">
        <v>4051</v>
      </c>
      <c r="F9" s="25">
        <v>40</v>
      </c>
    </row>
    <row r="10" spans="1:8" ht="18.75">
      <c r="A10">
        <v>170</v>
      </c>
      <c r="B10" t="s">
        <v>2416</v>
      </c>
      <c r="C10" t="s">
        <v>4751</v>
      </c>
      <c r="D10" t="s">
        <v>5193</v>
      </c>
      <c r="E10" s="25" t="s">
        <v>4716</v>
      </c>
      <c r="F10" s="25">
        <v>42</v>
      </c>
      <c r="H10" s="25"/>
    </row>
    <row r="11" spans="1:8" ht="18.75">
      <c r="A11">
        <v>170</v>
      </c>
      <c r="B11" t="s">
        <v>2416</v>
      </c>
      <c r="C11" t="s">
        <v>4751</v>
      </c>
      <c r="D11" t="s">
        <v>5194</v>
      </c>
      <c r="E11" s="25" t="s">
        <v>4713</v>
      </c>
      <c r="F11" s="25">
        <v>49</v>
      </c>
      <c r="H11" s="25"/>
    </row>
    <row r="12" spans="1:8" ht="18.75">
      <c r="A12">
        <v>170</v>
      </c>
      <c r="B12" t="s">
        <v>2416</v>
      </c>
      <c r="C12" t="s">
        <v>4986</v>
      </c>
      <c r="D12" t="s">
        <v>4987</v>
      </c>
      <c r="E12" s="25" t="s">
        <v>5195</v>
      </c>
      <c r="F12" s="25">
        <v>52</v>
      </c>
      <c r="H12" s="25"/>
    </row>
    <row r="13" spans="1:8" ht="18.75">
      <c r="A13">
        <v>170</v>
      </c>
      <c r="B13" t="s">
        <v>2416</v>
      </c>
      <c r="C13" t="s">
        <v>4986</v>
      </c>
      <c r="D13" t="s">
        <v>4988</v>
      </c>
      <c r="E13" s="25" t="s">
        <v>5142</v>
      </c>
      <c r="F13" s="25">
        <v>54</v>
      </c>
      <c r="H13" s="25"/>
    </row>
    <row r="14" spans="1:8" ht="18.75">
      <c r="A14">
        <v>170</v>
      </c>
      <c r="B14" t="s">
        <v>2416</v>
      </c>
      <c r="C14" t="s">
        <v>4986</v>
      </c>
      <c r="D14" t="s">
        <v>4989</v>
      </c>
      <c r="E14" s="25" t="s">
        <v>5196</v>
      </c>
      <c r="F14" s="25">
        <v>56</v>
      </c>
      <c r="H14" s="25"/>
    </row>
    <row r="15" spans="1:8" ht="18.75">
      <c r="A15">
        <v>170</v>
      </c>
      <c r="B15" t="s">
        <v>2416</v>
      </c>
      <c r="C15" t="s">
        <v>4986</v>
      </c>
      <c r="D15" t="s">
        <v>4990</v>
      </c>
      <c r="E15" s="25" t="s">
        <v>5197</v>
      </c>
      <c r="F15" s="25">
        <v>57</v>
      </c>
      <c r="H15" s="25"/>
    </row>
    <row r="16" spans="1:8" ht="18.75">
      <c r="A16">
        <v>170</v>
      </c>
      <c r="B16" t="s">
        <v>2416</v>
      </c>
      <c r="C16" t="s">
        <v>4986</v>
      </c>
      <c r="D16" t="s">
        <v>4992</v>
      </c>
      <c r="E16" s="25" t="s">
        <v>4803</v>
      </c>
      <c r="F16" s="25">
        <v>58</v>
      </c>
      <c r="H16" s="25"/>
    </row>
    <row r="17" spans="1:8" ht="18.75">
      <c r="A17">
        <v>170</v>
      </c>
      <c r="B17" t="s">
        <v>2416</v>
      </c>
      <c r="C17" t="s">
        <v>4986</v>
      </c>
      <c r="D17" t="s">
        <v>4994</v>
      </c>
      <c r="E17" s="25" t="s">
        <v>4760</v>
      </c>
      <c r="F17" s="25">
        <v>59</v>
      </c>
      <c r="H17" s="25"/>
    </row>
    <row r="18" spans="1:8" ht="18.75">
      <c r="A18">
        <v>170</v>
      </c>
      <c r="B18" t="s">
        <v>4740</v>
      </c>
      <c r="D18" t="s">
        <v>5198</v>
      </c>
      <c r="E18" s="25" t="s">
        <v>4062</v>
      </c>
      <c r="F18" s="25">
        <v>60</v>
      </c>
      <c r="H18" s="25"/>
    </row>
    <row r="19" spans="1:8" ht="18.75">
      <c r="A19">
        <v>170</v>
      </c>
      <c r="B19" t="s">
        <v>1</v>
      </c>
      <c r="D19" t="s">
        <v>5199</v>
      </c>
      <c r="E19" s="25" t="s">
        <v>4723</v>
      </c>
      <c r="F19" s="25">
        <v>63</v>
      </c>
      <c r="H19" s="25"/>
    </row>
    <row r="20" spans="1:8" ht="18.75">
      <c r="A20">
        <v>170</v>
      </c>
      <c r="B20" t="s">
        <v>1</v>
      </c>
      <c r="D20" t="s">
        <v>5200</v>
      </c>
      <c r="E20" s="25" t="s">
        <v>4051</v>
      </c>
      <c r="F20" s="25">
        <v>67</v>
      </c>
      <c r="H20" s="25"/>
    </row>
    <row r="21" spans="1:8" ht="18.75">
      <c r="A21">
        <v>170</v>
      </c>
      <c r="B21" t="s">
        <v>1</v>
      </c>
      <c r="D21" t="s">
        <v>5201</v>
      </c>
      <c r="E21" s="25" t="s">
        <v>4713</v>
      </c>
      <c r="F21" s="25">
        <v>68</v>
      </c>
      <c r="H21" s="25"/>
    </row>
    <row r="22" spans="1:8" ht="18.75">
      <c r="A22">
        <v>170</v>
      </c>
      <c r="B22" t="s">
        <v>2399</v>
      </c>
      <c r="D22" t="s">
        <v>4734</v>
      </c>
      <c r="E22" s="25"/>
      <c r="F22" s="25">
        <v>80</v>
      </c>
    </row>
    <row r="23" spans="1:8" ht="18.75">
      <c r="A23">
        <v>170</v>
      </c>
      <c r="B23" t="s">
        <v>2399</v>
      </c>
      <c r="D23" t="s">
        <v>4736</v>
      </c>
      <c r="E23" s="25"/>
      <c r="F23" s="25">
        <v>81</v>
      </c>
    </row>
    <row r="24" spans="1:8" ht="18.75">
      <c r="A24">
        <v>170</v>
      </c>
      <c r="B24" t="s">
        <v>2399</v>
      </c>
      <c r="D24" t="s">
        <v>4833</v>
      </c>
      <c r="E24" s="25"/>
      <c r="F24" s="25">
        <v>82</v>
      </c>
    </row>
    <row r="25" spans="1:8" ht="18.75">
      <c r="E25" s="25"/>
      <c r="F25" s="25"/>
    </row>
    <row r="26" spans="1:8" ht="18.75">
      <c r="E26" s="25"/>
      <c r="F26" s="25"/>
    </row>
    <row r="27" spans="1:8" ht="18.75">
      <c r="E27" s="25"/>
      <c r="F27" s="25"/>
    </row>
    <row r="28" spans="1:8" ht="18.75">
      <c r="E28" s="25"/>
      <c r="F28" s="25"/>
    </row>
    <row r="29" spans="1:8" ht="18.75">
      <c r="E29" s="25"/>
      <c r="F29" s="25"/>
    </row>
    <row r="30" spans="1:8" ht="18.75">
      <c r="E30" s="25"/>
      <c r="F30" s="25"/>
    </row>
    <row r="31" spans="1:8" ht="18.75">
      <c r="F31" s="25"/>
    </row>
    <row r="32" spans="1:8" ht="18.75">
      <c r="F32" s="25"/>
    </row>
    <row r="33" spans="1:6" ht="18.75">
      <c r="F33" s="25"/>
    </row>
    <row r="34" spans="1:6">
      <c r="A34" s="12"/>
      <c r="D34" s="13"/>
    </row>
    <row r="35" spans="1:6">
      <c r="A35" s="12"/>
      <c r="D35" s="13"/>
    </row>
    <row r="36" spans="1:6">
      <c r="A36" s="12"/>
      <c r="D36" s="13"/>
    </row>
    <row r="37" spans="1:6">
      <c r="A37" s="12"/>
      <c r="D37" s="13"/>
    </row>
    <row r="38" spans="1:6">
      <c r="A38" s="12"/>
      <c r="B38" s="12"/>
      <c r="D38" s="13"/>
    </row>
    <row r="39" spans="1:6">
      <c r="A39" s="12"/>
      <c r="B39" s="12"/>
      <c r="D39" s="13"/>
    </row>
    <row r="40" spans="1:6">
      <c r="A40" s="12"/>
      <c r="B40" s="12"/>
    </row>
    <row r="41" spans="1:6">
      <c r="A41" s="12"/>
      <c r="B41" s="12"/>
    </row>
    <row r="42" spans="1:6">
      <c r="A42" s="12"/>
      <c r="B42" s="12"/>
    </row>
    <row r="43" spans="1:6">
      <c r="A43" s="12"/>
      <c r="B43" s="12"/>
    </row>
  </sheetData>
  <phoneticPr fontId="2"/>
  <pageMargins left="0.7" right="0.7" top="0.75" bottom="0.75" header="0.3" footer="0.3"/>
  <pageSetup paperSize="9" orientation="portrait" horizontalDpi="200" verticalDpi="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3"/>
  <sheetViews>
    <sheetView workbookViewId="0"/>
  </sheetViews>
  <sheetFormatPr defaultColWidth="8.75" defaultRowHeight="13.5"/>
  <cols>
    <col min="1" max="1" width="6" customWidth="1"/>
    <col min="2" max="2" width="17.75" customWidth="1"/>
    <col min="3" max="3" width="10.625" customWidth="1"/>
    <col min="4" max="4" width="56.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250</v>
      </c>
      <c r="E1" t="s">
        <v>2769</v>
      </c>
      <c r="F1" t="s">
        <v>5050</v>
      </c>
    </row>
    <row r="2" spans="1:8" ht="18.75">
      <c r="A2">
        <v>169</v>
      </c>
      <c r="B2" t="s">
        <v>4063</v>
      </c>
      <c r="D2" t="s">
        <v>5202</v>
      </c>
      <c r="E2" s="25" t="s">
        <v>5203</v>
      </c>
      <c r="F2" s="25">
        <v>3</v>
      </c>
      <c r="H2" s="25"/>
    </row>
    <row r="3" spans="1:8" ht="18.75">
      <c r="A3">
        <v>169</v>
      </c>
      <c r="B3" t="s">
        <v>4063</v>
      </c>
      <c r="D3" t="s">
        <v>5204</v>
      </c>
      <c r="E3" s="25" t="s">
        <v>4727</v>
      </c>
      <c r="F3" s="25">
        <v>4</v>
      </c>
      <c r="H3" s="25"/>
    </row>
    <row r="4" spans="1:8" ht="18.75">
      <c r="A4">
        <v>169</v>
      </c>
      <c r="B4" t="s">
        <v>2575</v>
      </c>
      <c r="D4" t="s">
        <v>5205</v>
      </c>
      <c r="E4" s="25" t="s">
        <v>4708</v>
      </c>
      <c r="F4" s="25">
        <v>6</v>
      </c>
      <c r="H4" s="25"/>
    </row>
    <row r="5" spans="1:8" ht="18.75">
      <c r="A5">
        <v>169</v>
      </c>
      <c r="B5" t="s">
        <v>2575</v>
      </c>
      <c r="D5" t="s">
        <v>5206</v>
      </c>
      <c r="E5" t="s">
        <v>4788</v>
      </c>
      <c r="F5" s="25">
        <v>7</v>
      </c>
    </row>
    <row r="6" spans="1:8" ht="18.75">
      <c r="A6">
        <v>169</v>
      </c>
      <c r="B6" t="s">
        <v>2575</v>
      </c>
      <c r="D6" t="s">
        <v>5207</v>
      </c>
      <c r="E6" s="25" t="s">
        <v>4972</v>
      </c>
      <c r="F6" s="25">
        <v>9</v>
      </c>
      <c r="H6" s="25"/>
    </row>
    <row r="7" spans="1:8" ht="18.75">
      <c r="A7">
        <v>169</v>
      </c>
      <c r="B7" t="s">
        <v>2575</v>
      </c>
      <c r="D7" t="s">
        <v>5208</v>
      </c>
      <c r="E7" s="25" t="s">
        <v>5058</v>
      </c>
      <c r="F7" s="25">
        <v>11</v>
      </c>
    </row>
    <row r="8" spans="1:8" ht="18.75">
      <c r="A8">
        <v>169</v>
      </c>
      <c r="B8" t="s">
        <v>2575</v>
      </c>
      <c r="D8" t="s">
        <v>5209</v>
      </c>
      <c r="E8" s="25" t="s">
        <v>4062</v>
      </c>
      <c r="F8" s="25">
        <v>18</v>
      </c>
    </row>
    <row r="9" spans="1:8" ht="18.75">
      <c r="A9">
        <v>169</v>
      </c>
      <c r="B9" t="s">
        <v>2575</v>
      </c>
      <c r="D9" t="s">
        <v>5210</v>
      </c>
      <c r="E9" s="25" t="s">
        <v>5019</v>
      </c>
      <c r="F9" s="25">
        <v>24</v>
      </c>
    </row>
    <row r="10" spans="1:8" ht="18.75">
      <c r="A10">
        <v>169</v>
      </c>
      <c r="B10" t="s">
        <v>5211</v>
      </c>
      <c r="D10" t="s">
        <v>5212</v>
      </c>
      <c r="E10" s="25" t="s">
        <v>4051</v>
      </c>
      <c r="F10" s="25">
        <v>27</v>
      </c>
      <c r="H10" s="25"/>
    </row>
    <row r="11" spans="1:8" ht="18.75">
      <c r="A11">
        <v>169</v>
      </c>
      <c r="B11" t="s">
        <v>2575</v>
      </c>
      <c r="D11" t="s">
        <v>5213</v>
      </c>
      <c r="E11" s="25" t="s">
        <v>4051</v>
      </c>
      <c r="F11" s="25">
        <v>30</v>
      </c>
      <c r="H11" s="25"/>
    </row>
    <row r="12" spans="1:8" ht="18.75">
      <c r="A12">
        <v>169</v>
      </c>
      <c r="B12" t="s">
        <v>2575</v>
      </c>
      <c r="D12" t="s">
        <v>5214</v>
      </c>
      <c r="E12" s="25" t="s">
        <v>4743</v>
      </c>
      <c r="F12" s="25">
        <v>31</v>
      </c>
      <c r="H12" s="25"/>
    </row>
    <row r="13" spans="1:8" ht="18.75">
      <c r="A13">
        <v>169</v>
      </c>
      <c r="B13" t="s">
        <v>2575</v>
      </c>
      <c r="D13" t="s">
        <v>5215</v>
      </c>
      <c r="E13" s="25" t="s">
        <v>5216</v>
      </c>
      <c r="F13" s="25">
        <v>36</v>
      </c>
      <c r="H13" s="25"/>
    </row>
    <row r="14" spans="1:8" ht="18.75">
      <c r="A14">
        <v>169</v>
      </c>
      <c r="B14" t="s">
        <v>2575</v>
      </c>
      <c r="D14" t="s">
        <v>5217</v>
      </c>
      <c r="E14" s="25" t="s">
        <v>5097</v>
      </c>
      <c r="F14" s="25">
        <v>38</v>
      </c>
      <c r="H14" s="25"/>
    </row>
    <row r="15" spans="1:8" ht="18.75">
      <c r="A15">
        <v>169</v>
      </c>
      <c r="B15" t="s">
        <v>1</v>
      </c>
      <c r="D15" t="s">
        <v>5218</v>
      </c>
      <c r="E15" s="25" t="s">
        <v>5219</v>
      </c>
      <c r="F15" s="25">
        <v>48</v>
      </c>
      <c r="H15" s="25"/>
    </row>
    <row r="16" spans="1:8" ht="18.75">
      <c r="A16">
        <v>169</v>
      </c>
      <c r="B16" t="s">
        <v>1</v>
      </c>
      <c r="D16" t="s">
        <v>5220</v>
      </c>
      <c r="E16" s="25" t="s">
        <v>5068</v>
      </c>
      <c r="F16" s="25">
        <v>50</v>
      </c>
      <c r="H16" s="25"/>
    </row>
    <row r="17" spans="1:8" ht="18.75">
      <c r="A17">
        <v>169</v>
      </c>
      <c r="B17" t="s">
        <v>1</v>
      </c>
      <c r="D17" t="s">
        <v>5221</v>
      </c>
      <c r="E17" s="25" t="s">
        <v>4808</v>
      </c>
      <c r="F17" s="25">
        <v>52</v>
      </c>
      <c r="H17" s="25"/>
    </row>
    <row r="18" spans="1:8" ht="18.75">
      <c r="A18">
        <v>169</v>
      </c>
      <c r="B18" t="s">
        <v>1</v>
      </c>
      <c r="D18" t="s">
        <v>5222</v>
      </c>
      <c r="E18" s="25" t="s">
        <v>4876</v>
      </c>
      <c r="F18" s="25">
        <v>58</v>
      </c>
      <c r="H18" s="25"/>
    </row>
    <row r="19" spans="1:8" ht="18.75">
      <c r="A19">
        <v>169</v>
      </c>
      <c r="B19" t="s">
        <v>1</v>
      </c>
      <c r="D19" t="s">
        <v>5223</v>
      </c>
      <c r="E19" s="25" t="s">
        <v>5224</v>
      </c>
      <c r="F19" s="25">
        <v>62</v>
      </c>
      <c r="H19" s="25"/>
    </row>
    <row r="20" spans="1:8" ht="18.75">
      <c r="A20">
        <v>169</v>
      </c>
      <c r="B20" t="s">
        <v>1</v>
      </c>
      <c r="D20" t="s">
        <v>5225</v>
      </c>
      <c r="E20" s="25" t="s">
        <v>4723</v>
      </c>
      <c r="F20" s="25">
        <v>68</v>
      </c>
      <c r="H20" s="25"/>
    </row>
    <row r="21" spans="1:8" ht="18.75">
      <c r="A21">
        <v>169</v>
      </c>
      <c r="B21" t="s">
        <v>1</v>
      </c>
      <c r="D21" t="s">
        <v>5226</v>
      </c>
      <c r="E21" s="25" t="s">
        <v>4094</v>
      </c>
      <c r="F21" s="25">
        <v>73</v>
      </c>
      <c r="H21" s="25"/>
    </row>
    <row r="22" spans="1:8" ht="18.75">
      <c r="A22">
        <v>169</v>
      </c>
      <c r="B22" t="s">
        <v>2399</v>
      </c>
      <c r="D22" t="s">
        <v>4734</v>
      </c>
      <c r="E22" s="25" t="s">
        <v>5227</v>
      </c>
      <c r="F22" s="25">
        <v>77</v>
      </c>
    </row>
    <row r="23" spans="1:8" ht="18.75">
      <c r="A23">
        <v>169</v>
      </c>
      <c r="B23" t="s">
        <v>2399</v>
      </c>
      <c r="D23" t="s">
        <v>4736</v>
      </c>
      <c r="E23" s="25" t="s">
        <v>4737</v>
      </c>
      <c r="F23" s="25">
        <v>78</v>
      </c>
    </row>
    <row r="24" spans="1:8" ht="18.75">
      <c r="A24">
        <v>169</v>
      </c>
      <c r="B24" t="s">
        <v>2399</v>
      </c>
      <c r="D24" t="s">
        <v>4833</v>
      </c>
      <c r="E24" s="25" t="s">
        <v>4739</v>
      </c>
      <c r="F24" s="25">
        <v>79</v>
      </c>
    </row>
    <row r="25" spans="1:8" ht="18.75">
      <c r="E25" s="25"/>
      <c r="F25" s="25"/>
    </row>
    <row r="26" spans="1:8" ht="18.75">
      <c r="E26" s="25"/>
      <c r="F26" s="25"/>
    </row>
    <row r="27" spans="1:8" ht="18.75">
      <c r="E27" s="25"/>
      <c r="F27" s="25"/>
    </row>
    <row r="28" spans="1:8" ht="18.75">
      <c r="E28" s="25"/>
      <c r="F28" s="25"/>
    </row>
    <row r="29" spans="1:8" ht="18.75">
      <c r="E29" s="25"/>
      <c r="F29" s="25"/>
    </row>
    <row r="30" spans="1:8" ht="18.75">
      <c r="E30" s="25"/>
      <c r="F30" s="25"/>
    </row>
    <row r="31" spans="1:8" ht="18.75">
      <c r="F31" s="25"/>
    </row>
    <row r="32" spans="1:8" ht="18.75">
      <c r="F32" s="25"/>
    </row>
    <row r="33" spans="1:6" ht="18.75">
      <c r="F33" s="25"/>
    </row>
    <row r="34" spans="1:6">
      <c r="A34" s="12"/>
      <c r="D34" s="13"/>
    </row>
    <row r="35" spans="1:6">
      <c r="A35" s="12"/>
      <c r="D35" s="13"/>
    </row>
    <row r="36" spans="1:6">
      <c r="A36" s="12"/>
      <c r="D36" s="13"/>
    </row>
    <row r="37" spans="1:6">
      <c r="A37" s="12"/>
      <c r="D37" s="13"/>
    </row>
    <row r="38" spans="1:6">
      <c r="A38" s="12"/>
      <c r="B38" s="12"/>
      <c r="D38" s="13"/>
    </row>
    <row r="39" spans="1:6">
      <c r="A39" s="12"/>
      <c r="B39" s="12"/>
      <c r="D39" s="13"/>
    </row>
    <row r="40" spans="1:6">
      <c r="A40" s="12"/>
      <c r="B40" s="12"/>
    </row>
    <row r="41" spans="1:6">
      <c r="A41" s="12"/>
      <c r="B41" s="12"/>
    </row>
    <row r="42" spans="1:6">
      <c r="A42" s="12"/>
      <c r="B42" s="12"/>
    </row>
    <row r="43" spans="1:6">
      <c r="A43" s="12"/>
      <c r="B43" s="12"/>
    </row>
  </sheetData>
  <phoneticPr fontId="2"/>
  <pageMargins left="0.7" right="0.7" top="0.75" bottom="0.75" header="0.3" footer="0.3"/>
  <pageSetup paperSize="9" orientation="portrait" horizontalDpi="200" verticalDpi="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40"/>
  <sheetViews>
    <sheetView workbookViewId="0"/>
  </sheetViews>
  <sheetFormatPr defaultColWidth="8.75" defaultRowHeight="13.5"/>
  <cols>
    <col min="1" max="1" width="6" customWidth="1"/>
    <col min="2" max="2" width="17.75" customWidth="1"/>
    <col min="3" max="3" width="10.625" customWidth="1"/>
    <col min="4" max="4" width="56.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5077</v>
      </c>
      <c r="E1" t="s">
        <v>2769</v>
      </c>
      <c r="F1" t="s">
        <v>5050</v>
      </c>
    </row>
    <row r="2" spans="1:8" ht="18.75">
      <c r="A2">
        <v>168</v>
      </c>
      <c r="D2" t="s">
        <v>5228</v>
      </c>
      <c r="E2" s="25"/>
      <c r="F2" s="25">
        <v>3</v>
      </c>
      <c r="H2" s="25"/>
    </row>
    <row r="3" spans="1:8" ht="18.75">
      <c r="A3">
        <v>168</v>
      </c>
      <c r="D3" t="s">
        <v>5229</v>
      </c>
      <c r="E3" s="25"/>
      <c r="F3" s="25">
        <v>5</v>
      </c>
      <c r="H3" s="25"/>
    </row>
    <row r="4" spans="1:8" ht="18.75">
      <c r="A4">
        <v>168</v>
      </c>
      <c r="B4" t="s">
        <v>2575</v>
      </c>
      <c r="D4" t="s">
        <v>5230</v>
      </c>
      <c r="E4" s="25" t="s">
        <v>4708</v>
      </c>
      <c r="F4" s="25">
        <v>6</v>
      </c>
      <c r="H4" s="25"/>
    </row>
    <row r="5" spans="1:8" ht="18.75">
      <c r="A5">
        <v>168</v>
      </c>
      <c r="B5" t="s">
        <v>2575</v>
      </c>
      <c r="D5" t="s">
        <v>5231</v>
      </c>
      <c r="E5" t="s">
        <v>5232</v>
      </c>
      <c r="F5" s="25">
        <v>7</v>
      </c>
    </row>
    <row r="6" spans="1:8" ht="18.75">
      <c r="A6">
        <v>168</v>
      </c>
      <c r="B6" t="s">
        <v>2575</v>
      </c>
      <c r="D6" t="s">
        <v>5233</v>
      </c>
      <c r="E6" s="25" t="s">
        <v>5056</v>
      </c>
      <c r="F6" s="25">
        <v>9</v>
      </c>
      <c r="H6" s="25"/>
    </row>
    <row r="7" spans="1:8" ht="18.75">
      <c r="A7">
        <v>168</v>
      </c>
      <c r="B7" t="s">
        <v>2575</v>
      </c>
      <c r="D7" t="s">
        <v>5234</v>
      </c>
      <c r="E7" s="25" t="s">
        <v>4062</v>
      </c>
      <c r="F7" s="25">
        <v>11</v>
      </c>
    </row>
    <row r="8" spans="1:8" ht="18.75">
      <c r="A8">
        <v>168</v>
      </c>
      <c r="B8" t="s">
        <v>2575</v>
      </c>
      <c r="D8" t="s">
        <v>5235</v>
      </c>
      <c r="E8" s="25" t="s">
        <v>4880</v>
      </c>
      <c r="F8" s="25">
        <v>14</v>
      </c>
    </row>
    <row r="9" spans="1:8" ht="18.75">
      <c r="A9">
        <v>168</v>
      </c>
      <c r="B9" t="s">
        <v>2575</v>
      </c>
      <c r="D9" t="s">
        <v>5236</v>
      </c>
      <c r="E9" s="25" t="s">
        <v>4716</v>
      </c>
      <c r="F9" s="25">
        <v>16</v>
      </c>
    </row>
    <row r="10" spans="1:8" ht="18.75">
      <c r="A10">
        <v>168</v>
      </c>
      <c r="B10" t="s">
        <v>2575</v>
      </c>
      <c r="D10" t="s">
        <v>5237</v>
      </c>
      <c r="E10" s="25" t="s">
        <v>4713</v>
      </c>
      <c r="F10" s="25">
        <v>19</v>
      </c>
      <c r="H10" s="25"/>
    </row>
    <row r="11" spans="1:8" ht="18.75">
      <c r="A11">
        <v>168</v>
      </c>
      <c r="B11" t="s">
        <v>2575</v>
      </c>
      <c r="D11" t="s">
        <v>5238</v>
      </c>
      <c r="E11" s="25" t="s">
        <v>4743</v>
      </c>
      <c r="F11" s="25">
        <v>23</v>
      </c>
      <c r="H11" s="25"/>
    </row>
    <row r="12" spans="1:8" ht="18.75">
      <c r="A12">
        <v>168</v>
      </c>
      <c r="B12" t="s">
        <v>2575</v>
      </c>
      <c r="D12" t="s">
        <v>5239</v>
      </c>
      <c r="E12" s="25" t="s">
        <v>4743</v>
      </c>
      <c r="F12" s="25">
        <v>29</v>
      </c>
      <c r="H12" s="25"/>
    </row>
    <row r="13" spans="1:8" ht="18.75">
      <c r="A13">
        <v>168</v>
      </c>
      <c r="B13" t="s">
        <v>2575</v>
      </c>
      <c r="D13" t="s">
        <v>5240</v>
      </c>
      <c r="E13" s="25" t="s">
        <v>4051</v>
      </c>
      <c r="F13" s="25">
        <v>31</v>
      </c>
      <c r="H13" s="25"/>
    </row>
    <row r="14" spans="1:8" ht="18.75">
      <c r="A14">
        <v>168</v>
      </c>
      <c r="B14" t="s">
        <v>1</v>
      </c>
      <c r="D14" t="s">
        <v>5241</v>
      </c>
      <c r="E14" s="25" t="s">
        <v>5068</v>
      </c>
      <c r="F14" s="25">
        <v>33</v>
      </c>
      <c r="H14" s="25"/>
    </row>
    <row r="15" spans="1:8" ht="18.75">
      <c r="A15">
        <v>168</v>
      </c>
      <c r="B15" t="s">
        <v>1</v>
      </c>
      <c r="D15" t="s">
        <v>5242</v>
      </c>
      <c r="E15" s="25" t="s">
        <v>4723</v>
      </c>
      <c r="F15" s="25">
        <v>35</v>
      </c>
      <c r="H15" s="25"/>
    </row>
    <row r="16" spans="1:8" ht="18.75">
      <c r="A16">
        <v>168</v>
      </c>
      <c r="B16" t="s">
        <v>1</v>
      </c>
      <c r="D16" t="s">
        <v>5243</v>
      </c>
      <c r="E16" s="25" t="s">
        <v>4723</v>
      </c>
      <c r="F16" s="25">
        <v>40</v>
      </c>
      <c r="H16" s="25"/>
    </row>
    <row r="17" spans="1:8" ht="18.75">
      <c r="A17">
        <v>168</v>
      </c>
      <c r="B17" t="s">
        <v>1</v>
      </c>
      <c r="D17" t="s">
        <v>5244</v>
      </c>
      <c r="E17" s="25" t="s">
        <v>4808</v>
      </c>
      <c r="F17" s="25">
        <v>43</v>
      </c>
      <c r="H17" s="25"/>
    </row>
    <row r="18" spans="1:8" ht="18.75">
      <c r="A18">
        <v>168</v>
      </c>
      <c r="B18" t="s">
        <v>1</v>
      </c>
      <c r="D18" t="s">
        <v>5245</v>
      </c>
      <c r="E18" s="25" t="s">
        <v>4094</v>
      </c>
      <c r="F18" s="25">
        <v>45</v>
      </c>
      <c r="H18" s="25"/>
    </row>
    <row r="19" spans="1:8" ht="18.75">
      <c r="A19">
        <v>168</v>
      </c>
      <c r="B19" t="s">
        <v>2399</v>
      </c>
      <c r="D19" t="s">
        <v>4734</v>
      </c>
      <c r="E19" s="25"/>
      <c r="F19" s="25">
        <v>50</v>
      </c>
    </row>
    <row r="20" spans="1:8" ht="18.75">
      <c r="A20">
        <v>168</v>
      </c>
      <c r="B20" t="s">
        <v>2399</v>
      </c>
      <c r="D20" t="s">
        <v>4736</v>
      </c>
      <c r="E20" s="25"/>
      <c r="F20" s="25">
        <v>51</v>
      </c>
    </row>
    <row r="21" spans="1:8" ht="18.75">
      <c r="A21">
        <v>168</v>
      </c>
      <c r="B21" t="s">
        <v>2399</v>
      </c>
      <c r="D21" t="s">
        <v>4833</v>
      </c>
      <c r="E21" s="25"/>
      <c r="F21" s="25">
        <v>52</v>
      </c>
    </row>
    <row r="22" spans="1:8" ht="18.75">
      <c r="E22" s="25"/>
      <c r="F22" s="25"/>
    </row>
    <row r="23" spans="1:8" ht="18.75">
      <c r="E23" s="25"/>
      <c r="F23" s="25"/>
    </row>
    <row r="24" spans="1:8" ht="18.75">
      <c r="E24" s="25"/>
      <c r="F24" s="25"/>
    </row>
    <row r="25" spans="1:8" ht="18.75">
      <c r="E25" s="25"/>
      <c r="F25" s="25"/>
    </row>
    <row r="26" spans="1:8" ht="18.75">
      <c r="E26" s="25"/>
      <c r="F26" s="25"/>
    </row>
    <row r="27" spans="1:8" ht="18.75">
      <c r="E27" s="25"/>
      <c r="F27" s="25"/>
    </row>
    <row r="28" spans="1:8" ht="18.75">
      <c r="F28" s="25"/>
    </row>
    <row r="29" spans="1:8" ht="18.75">
      <c r="F29" s="25"/>
    </row>
    <row r="30" spans="1:8" ht="18.75">
      <c r="F30" s="25"/>
    </row>
    <row r="31" spans="1:8">
      <c r="A31" s="12"/>
      <c r="D31" s="13"/>
    </row>
    <row r="32" spans="1:8">
      <c r="A32" s="12"/>
      <c r="D32" s="13"/>
    </row>
    <row r="33" spans="1:4">
      <c r="A33" s="12"/>
      <c r="D33" s="13"/>
    </row>
    <row r="34" spans="1:4">
      <c r="A34" s="12"/>
      <c r="D34" s="13"/>
    </row>
    <row r="35" spans="1:4">
      <c r="A35" s="12"/>
      <c r="B35" s="12"/>
      <c r="D35" s="13"/>
    </row>
    <row r="36" spans="1:4">
      <c r="A36" s="12"/>
      <c r="B36" s="12"/>
      <c r="D36" s="13"/>
    </row>
    <row r="37" spans="1:4">
      <c r="A37" s="12"/>
      <c r="B37" s="12"/>
    </row>
    <row r="38" spans="1:4">
      <c r="A38" s="12"/>
      <c r="B38" s="12"/>
    </row>
    <row r="39" spans="1:4">
      <c r="A39" s="12"/>
      <c r="B39" s="12"/>
    </row>
    <row r="40" spans="1:4">
      <c r="A40" s="12"/>
      <c r="B40" s="12"/>
    </row>
  </sheetData>
  <phoneticPr fontId="2"/>
  <pageMargins left="0.7" right="0.7" top="0.75" bottom="0.75" header="0.3" footer="0.3"/>
  <pageSetup paperSize="9" orientation="portrait" horizontalDpi="200" verticalDpi="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0"/>
  <sheetViews>
    <sheetView workbookViewId="0"/>
  </sheetViews>
  <sheetFormatPr defaultColWidth="8.75" defaultRowHeight="13.5"/>
  <cols>
    <col min="1" max="1" width="6" customWidth="1"/>
    <col min="2" max="2" width="17.75" customWidth="1"/>
    <col min="3" max="3" width="10.625" customWidth="1"/>
    <col min="4" max="4" width="56.125" customWidth="1"/>
    <col min="5" max="5" width="18.125" customWidth="1"/>
    <col min="6" max="6" width="5.75" customWidth="1"/>
    <col min="257" max="257" width="6" customWidth="1"/>
    <col min="258" max="258" width="17.75" customWidth="1"/>
    <col min="259" max="259" width="10.625" customWidth="1"/>
    <col min="260" max="260" width="56.125" customWidth="1"/>
    <col min="261" max="261" width="18.125" customWidth="1"/>
    <col min="262" max="262" width="5.75" customWidth="1"/>
    <col min="513" max="513" width="6" customWidth="1"/>
    <col min="514" max="514" width="17.75" customWidth="1"/>
    <col min="515" max="515" width="10.625" customWidth="1"/>
    <col min="516" max="516" width="56.125" customWidth="1"/>
    <col min="517" max="517" width="18.125" customWidth="1"/>
    <col min="518" max="518" width="5.75" customWidth="1"/>
    <col min="769" max="769" width="6" customWidth="1"/>
    <col min="770" max="770" width="17.75" customWidth="1"/>
    <col min="771" max="771" width="10.625" customWidth="1"/>
    <col min="772" max="772" width="56.125" customWidth="1"/>
    <col min="773" max="773" width="18.125" customWidth="1"/>
    <col min="774" max="774" width="5.75" customWidth="1"/>
    <col min="1025" max="1025" width="6" customWidth="1"/>
    <col min="1026" max="1026" width="17.75" customWidth="1"/>
    <col min="1027" max="1027" width="10.625" customWidth="1"/>
    <col min="1028" max="1028" width="56.125" customWidth="1"/>
    <col min="1029" max="1029" width="18.125" customWidth="1"/>
    <col min="1030" max="1030" width="5.75" customWidth="1"/>
    <col min="1281" max="1281" width="6" customWidth="1"/>
    <col min="1282" max="1282" width="17.75" customWidth="1"/>
    <col min="1283" max="1283" width="10.625" customWidth="1"/>
    <col min="1284" max="1284" width="56.125" customWidth="1"/>
    <col min="1285" max="1285" width="18.125" customWidth="1"/>
    <col min="1286" max="1286" width="5.75" customWidth="1"/>
    <col min="1537" max="1537" width="6" customWidth="1"/>
    <col min="1538" max="1538" width="17.75" customWidth="1"/>
    <col min="1539" max="1539" width="10.625" customWidth="1"/>
    <col min="1540" max="1540" width="56.125" customWidth="1"/>
    <col min="1541" max="1541" width="18.125" customWidth="1"/>
    <col min="1542" max="1542" width="5.75" customWidth="1"/>
    <col min="1793" max="1793" width="6" customWidth="1"/>
    <col min="1794" max="1794" width="17.75" customWidth="1"/>
    <col min="1795" max="1795" width="10.625" customWidth="1"/>
    <col min="1796" max="1796" width="56.125" customWidth="1"/>
    <col min="1797" max="1797" width="18.125" customWidth="1"/>
    <col min="1798" max="1798" width="5.75" customWidth="1"/>
    <col min="2049" max="2049" width="6" customWidth="1"/>
    <col min="2050" max="2050" width="17.75" customWidth="1"/>
    <col min="2051" max="2051" width="10.625" customWidth="1"/>
    <col min="2052" max="2052" width="56.125" customWidth="1"/>
    <col min="2053" max="2053" width="18.125" customWidth="1"/>
    <col min="2054" max="2054" width="5.75" customWidth="1"/>
    <col min="2305" max="2305" width="6" customWidth="1"/>
    <col min="2306" max="2306" width="17.75" customWidth="1"/>
    <col min="2307" max="2307" width="10.625" customWidth="1"/>
    <col min="2308" max="2308" width="56.125" customWidth="1"/>
    <col min="2309" max="2309" width="18.125" customWidth="1"/>
    <col min="2310" max="2310" width="5.75" customWidth="1"/>
    <col min="2561" max="2561" width="6" customWidth="1"/>
    <col min="2562" max="2562" width="17.75" customWidth="1"/>
    <col min="2563" max="2563" width="10.625" customWidth="1"/>
    <col min="2564" max="2564" width="56.125" customWidth="1"/>
    <col min="2565" max="2565" width="18.125" customWidth="1"/>
    <col min="2566" max="2566" width="5.75" customWidth="1"/>
    <col min="2817" max="2817" width="6" customWidth="1"/>
    <col min="2818" max="2818" width="17.75" customWidth="1"/>
    <col min="2819" max="2819" width="10.625" customWidth="1"/>
    <col min="2820" max="2820" width="56.125" customWidth="1"/>
    <col min="2821" max="2821" width="18.125" customWidth="1"/>
    <col min="2822" max="2822" width="5.75" customWidth="1"/>
    <col min="3073" max="3073" width="6" customWidth="1"/>
    <col min="3074" max="3074" width="17.75" customWidth="1"/>
    <col min="3075" max="3075" width="10.625" customWidth="1"/>
    <col min="3076" max="3076" width="56.125" customWidth="1"/>
    <col min="3077" max="3077" width="18.125" customWidth="1"/>
    <col min="3078" max="3078" width="5.75" customWidth="1"/>
    <col min="3329" max="3329" width="6" customWidth="1"/>
    <col min="3330" max="3330" width="17.75" customWidth="1"/>
    <col min="3331" max="3331" width="10.625" customWidth="1"/>
    <col min="3332" max="3332" width="56.125" customWidth="1"/>
    <col min="3333" max="3333" width="18.125" customWidth="1"/>
    <col min="3334" max="3334" width="5.75" customWidth="1"/>
    <col min="3585" max="3585" width="6" customWidth="1"/>
    <col min="3586" max="3586" width="17.75" customWidth="1"/>
    <col min="3587" max="3587" width="10.625" customWidth="1"/>
    <col min="3588" max="3588" width="56.125" customWidth="1"/>
    <col min="3589" max="3589" width="18.125" customWidth="1"/>
    <col min="3590" max="3590" width="5.75" customWidth="1"/>
    <col min="3841" max="3841" width="6" customWidth="1"/>
    <col min="3842" max="3842" width="17.75" customWidth="1"/>
    <col min="3843" max="3843" width="10.625" customWidth="1"/>
    <col min="3844" max="3844" width="56.125" customWidth="1"/>
    <col min="3845" max="3845" width="18.125" customWidth="1"/>
    <col min="3846" max="3846" width="5.75" customWidth="1"/>
    <col min="4097" max="4097" width="6" customWidth="1"/>
    <col min="4098" max="4098" width="17.75" customWidth="1"/>
    <col min="4099" max="4099" width="10.625" customWidth="1"/>
    <col min="4100" max="4100" width="56.125" customWidth="1"/>
    <col min="4101" max="4101" width="18.125" customWidth="1"/>
    <col min="4102" max="4102" width="5.75" customWidth="1"/>
    <col min="4353" max="4353" width="6" customWidth="1"/>
    <col min="4354" max="4354" width="17.75" customWidth="1"/>
    <col min="4355" max="4355" width="10.625" customWidth="1"/>
    <col min="4356" max="4356" width="56.125" customWidth="1"/>
    <col min="4357" max="4357" width="18.125" customWidth="1"/>
    <col min="4358" max="4358" width="5.75" customWidth="1"/>
    <col min="4609" max="4609" width="6" customWidth="1"/>
    <col min="4610" max="4610" width="17.75" customWidth="1"/>
    <col min="4611" max="4611" width="10.625" customWidth="1"/>
    <col min="4612" max="4612" width="56.125" customWidth="1"/>
    <col min="4613" max="4613" width="18.125" customWidth="1"/>
    <col min="4614" max="4614" width="5.75" customWidth="1"/>
    <col min="4865" max="4865" width="6" customWidth="1"/>
    <col min="4866" max="4866" width="17.75" customWidth="1"/>
    <col min="4867" max="4867" width="10.625" customWidth="1"/>
    <col min="4868" max="4868" width="56.125" customWidth="1"/>
    <col min="4869" max="4869" width="18.125" customWidth="1"/>
    <col min="4870" max="4870" width="5.75" customWidth="1"/>
    <col min="5121" max="5121" width="6" customWidth="1"/>
    <col min="5122" max="5122" width="17.75" customWidth="1"/>
    <col min="5123" max="5123" width="10.625" customWidth="1"/>
    <col min="5124" max="5124" width="56.125" customWidth="1"/>
    <col min="5125" max="5125" width="18.125" customWidth="1"/>
    <col min="5126" max="5126" width="5.75" customWidth="1"/>
    <col min="5377" max="5377" width="6" customWidth="1"/>
    <col min="5378" max="5378" width="17.75" customWidth="1"/>
    <col min="5379" max="5379" width="10.625" customWidth="1"/>
    <col min="5380" max="5380" width="56.125" customWidth="1"/>
    <col min="5381" max="5381" width="18.125" customWidth="1"/>
    <col min="5382" max="5382" width="5.75" customWidth="1"/>
    <col min="5633" max="5633" width="6" customWidth="1"/>
    <col min="5634" max="5634" width="17.75" customWidth="1"/>
    <col min="5635" max="5635" width="10.625" customWidth="1"/>
    <col min="5636" max="5636" width="56.125" customWidth="1"/>
    <col min="5637" max="5637" width="18.125" customWidth="1"/>
    <col min="5638" max="5638" width="5.75" customWidth="1"/>
    <col min="5889" max="5889" width="6" customWidth="1"/>
    <col min="5890" max="5890" width="17.75" customWidth="1"/>
    <col min="5891" max="5891" width="10.625" customWidth="1"/>
    <col min="5892" max="5892" width="56.125" customWidth="1"/>
    <col min="5893" max="5893" width="18.125" customWidth="1"/>
    <col min="5894" max="5894" width="5.75" customWidth="1"/>
    <col min="6145" max="6145" width="6" customWidth="1"/>
    <col min="6146" max="6146" width="17.75" customWidth="1"/>
    <col min="6147" max="6147" width="10.625" customWidth="1"/>
    <col min="6148" max="6148" width="56.125" customWidth="1"/>
    <col min="6149" max="6149" width="18.125" customWidth="1"/>
    <col min="6150" max="6150" width="5.75" customWidth="1"/>
    <col min="6401" max="6401" width="6" customWidth="1"/>
    <col min="6402" max="6402" width="17.75" customWidth="1"/>
    <col min="6403" max="6403" width="10.625" customWidth="1"/>
    <col min="6404" max="6404" width="56.125" customWidth="1"/>
    <col min="6405" max="6405" width="18.125" customWidth="1"/>
    <col min="6406" max="6406" width="5.75" customWidth="1"/>
    <col min="6657" max="6657" width="6" customWidth="1"/>
    <col min="6658" max="6658" width="17.75" customWidth="1"/>
    <col min="6659" max="6659" width="10.625" customWidth="1"/>
    <col min="6660" max="6660" width="56.125" customWidth="1"/>
    <col min="6661" max="6661" width="18.125" customWidth="1"/>
    <col min="6662" max="6662" width="5.75" customWidth="1"/>
    <col min="6913" max="6913" width="6" customWidth="1"/>
    <col min="6914" max="6914" width="17.75" customWidth="1"/>
    <col min="6915" max="6915" width="10.625" customWidth="1"/>
    <col min="6916" max="6916" width="56.125" customWidth="1"/>
    <col min="6917" max="6917" width="18.125" customWidth="1"/>
    <col min="6918" max="6918" width="5.75" customWidth="1"/>
    <col min="7169" max="7169" width="6" customWidth="1"/>
    <col min="7170" max="7170" width="17.75" customWidth="1"/>
    <col min="7171" max="7171" width="10.625" customWidth="1"/>
    <col min="7172" max="7172" width="56.125" customWidth="1"/>
    <col min="7173" max="7173" width="18.125" customWidth="1"/>
    <col min="7174" max="7174" width="5.75" customWidth="1"/>
    <col min="7425" max="7425" width="6" customWidth="1"/>
    <col min="7426" max="7426" width="17.75" customWidth="1"/>
    <col min="7427" max="7427" width="10.625" customWidth="1"/>
    <col min="7428" max="7428" width="56.125" customWidth="1"/>
    <col min="7429" max="7429" width="18.125" customWidth="1"/>
    <col min="7430" max="7430" width="5.75" customWidth="1"/>
    <col min="7681" max="7681" width="6" customWidth="1"/>
    <col min="7682" max="7682" width="17.75" customWidth="1"/>
    <col min="7683" max="7683" width="10.625" customWidth="1"/>
    <col min="7684" max="7684" width="56.125" customWidth="1"/>
    <col min="7685" max="7685" width="18.125" customWidth="1"/>
    <col min="7686" max="7686" width="5.75" customWidth="1"/>
    <col min="7937" max="7937" width="6" customWidth="1"/>
    <col min="7938" max="7938" width="17.75" customWidth="1"/>
    <col min="7939" max="7939" width="10.625" customWidth="1"/>
    <col min="7940" max="7940" width="56.125" customWidth="1"/>
    <col min="7941" max="7941" width="18.125" customWidth="1"/>
    <col min="7942" max="7942" width="5.75" customWidth="1"/>
    <col min="8193" max="8193" width="6" customWidth="1"/>
    <col min="8194" max="8194" width="17.75" customWidth="1"/>
    <col min="8195" max="8195" width="10.625" customWidth="1"/>
    <col min="8196" max="8196" width="56.125" customWidth="1"/>
    <col min="8197" max="8197" width="18.125" customWidth="1"/>
    <col min="8198" max="8198" width="5.75" customWidth="1"/>
    <col min="8449" max="8449" width="6" customWidth="1"/>
    <col min="8450" max="8450" width="17.75" customWidth="1"/>
    <col min="8451" max="8451" width="10.625" customWidth="1"/>
    <col min="8452" max="8452" width="56.125" customWidth="1"/>
    <col min="8453" max="8453" width="18.125" customWidth="1"/>
    <col min="8454" max="8454" width="5.75" customWidth="1"/>
    <col min="8705" max="8705" width="6" customWidth="1"/>
    <col min="8706" max="8706" width="17.75" customWidth="1"/>
    <col min="8707" max="8707" width="10.625" customWidth="1"/>
    <col min="8708" max="8708" width="56.125" customWidth="1"/>
    <col min="8709" max="8709" width="18.125" customWidth="1"/>
    <col min="8710" max="8710" width="5.75" customWidth="1"/>
    <col min="8961" max="8961" width="6" customWidth="1"/>
    <col min="8962" max="8962" width="17.75" customWidth="1"/>
    <col min="8963" max="8963" width="10.625" customWidth="1"/>
    <col min="8964" max="8964" width="56.125" customWidth="1"/>
    <col min="8965" max="8965" width="18.125" customWidth="1"/>
    <col min="8966" max="8966" width="5.75" customWidth="1"/>
    <col min="9217" max="9217" width="6" customWidth="1"/>
    <col min="9218" max="9218" width="17.75" customWidth="1"/>
    <col min="9219" max="9219" width="10.625" customWidth="1"/>
    <col min="9220" max="9220" width="56.125" customWidth="1"/>
    <col min="9221" max="9221" width="18.125" customWidth="1"/>
    <col min="9222" max="9222" width="5.75" customWidth="1"/>
    <col min="9473" max="9473" width="6" customWidth="1"/>
    <col min="9474" max="9474" width="17.75" customWidth="1"/>
    <col min="9475" max="9475" width="10.625" customWidth="1"/>
    <col min="9476" max="9476" width="56.125" customWidth="1"/>
    <col min="9477" max="9477" width="18.125" customWidth="1"/>
    <col min="9478" max="9478" width="5.75" customWidth="1"/>
    <col min="9729" max="9729" width="6" customWidth="1"/>
    <col min="9730" max="9730" width="17.75" customWidth="1"/>
    <col min="9731" max="9731" width="10.625" customWidth="1"/>
    <col min="9732" max="9732" width="56.125" customWidth="1"/>
    <col min="9733" max="9733" width="18.125" customWidth="1"/>
    <col min="9734" max="9734" width="5.75" customWidth="1"/>
    <col min="9985" max="9985" width="6" customWidth="1"/>
    <col min="9986" max="9986" width="17.75" customWidth="1"/>
    <col min="9987" max="9987" width="10.625" customWidth="1"/>
    <col min="9988" max="9988" width="56.125" customWidth="1"/>
    <col min="9989" max="9989" width="18.125" customWidth="1"/>
    <col min="9990" max="9990" width="5.75" customWidth="1"/>
    <col min="10241" max="10241" width="6" customWidth="1"/>
    <col min="10242" max="10242" width="17.75" customWidth="1"/>
    <col min="10243" max="10243" width="10.625" customWidth="1"/>
    <col min="10244" max="10244" width="56.125" customWidth="1"/>
    <col min="10245" max="10245" width="18.125" customWidth="1"/>
    <col min="10246" max="10246" width="5.75" customWidth="1"/>
    <col min="10497" max="10497" width="6" customWidth="1"/>
    <col min="10498" max="10498" width="17.75" customWidth="1"/>
    <col min="10499" max="10499" width="10.625" customWidth="1"/>
    <col min="10500" max="10500" width="56.125" customWidth="1"/>
    <col min="10501" max="10501" width="18.125" customWidth="1"/>
    <col min="10502" max="10502" width="5.75" customWidth="1"/>
    <col min="10753" max="10753" width="6" customWidth="1"/>
    <col min="10754" max="10754" width="17.75" customWidth="1"/>
    <col min="10755" max="10755" width="10.625" customWidth="1"/>
    <col min="10756" max="10756" width="56.125" customWidth="1"/>
    <col min="10757" max="10757" width="18.125" customWidth="1"/>
    <col min="10758" max="10758" width="5.75" customWidth="1"/>
    <col min="11009" max="11009" width="6" customWidth="1"/>
    <col min="11010" max="11010" width="17.75" customWidth="1"/>
    <col min="11011" max="11011" width="10.625" customWidth="1"/>
    <col min="11012" max="11012" width="56.125" customWidth="1"/>
    <col min="11013" max="11013" width="18.125" customWidth="1"/>
    <col min="11014" max="11014" width="5.75" customWidth="1"/>
    <col min="11265" max="11265" width="6" customWidth="1"/>
    <col min="11266" max="11266" width="17.75" customWidth="1"/>
    <col min="11267" max="11267" width="10.625" customWidth="1"/>
    <col min="11268" max="11268" width="56.125" customWidth="1"/>
    <col min="11269" max="11269" width="18.125" customWidth="1"/>
    <col min="11270" max="11270" width="5.75" customWidth="1"/>
    <col min="11521" max="11521" width="6" customWidth="1"/>
    <col min="11522" max="11522" width="17.75" customWidth="1"/>
    <col min="11523" max="11523" width="10.625" customWidth="1"/>
    <col min="11524" max="11524" width="56.125" customWidth="1"/>
    <col min="11525" max="11525" width="18.125" customWidth="1"/>
    <col min="11526" max="11526" width="5.75" customWidth="1"/>
    <col min="11777" max="11777" width="6" customWidth="1"/>
    <col min="11778" max="11778" width="17.75" customWidth="1"/>
    <col min="11779" max="11779" width="10.625" customWidth="1"/>
    <col min="11780" max="11780" width="56.125" customWidth="1"/>
    <col min="11781" max="11781" width="18.125" customWidth="1"/>
    <col min="11782" max="11782" width="5.75" customWidth="1"/>
    <col min="12033" max="12033" width="6" customWidth="1"/>
    <col min="12034" max="12034" width="17.75" customWidth="1"/>
    <col min="12035" max="12035" width="10.625" customWidth="1"/>
    <col min="12036" max="12036" width="56.125" customWidth="1"/>
    <col min="12037" max="12037" width="18.125" customWidth="1"/>
    <col min="12038" max="12038" width="5.75" customWidth="1"/>
    <col min="12289" max="12289" width="6" customWidth="1"/>
    <col min="12290" max="12290" width="17.75" customWidth="1"/>
    <col min="12291" max="12291" width="10.625" customWidth="1"/>
    <col min="12292" max="12292" width="56.125" customWidth="1"/>
    <col min="12293" max="12293" width="18.125" customWidth="1"/>
    <col min="12294" max="12294" width="5.75" customWidth="1"/>
    <col min="12545" max="12545" width="6" customWidth="1"/>
    <col min="12546" max="12546" width="17.75" customWidth="1"/>
    <col min="12547" max="12547" width="10.625" customWidth="1"/>
    <col min="12548" max="12548" width="56.125" customWidth="1"/>
    <col min="12549" max="12549" width="18.125" customWidth="1"/>
    <col min="12550" max="12550" width="5.75" customWidth="1"/>
    <col min="12801" max="12801" width="6" customWidth="1"/>
    <col min="12802" max="12802" width="17.75" customWidth="1"/>
    <col min="12803" max="12803" width="10.625" customWidth="1"/>
    <col min="12804" max="12804" width="56.125" customWidth="1"/>
    <col min="12805" max="12805" width="18.125" customWidth="1"/>
    <col min="12806" max="12806" width="5.75" customWidth="1"/>
    <col min="13057" max="13057" width="6" customWidth="1"/>
    <col min="13058" max="13058" width="17.75" customWidth="1"/>
    <col min="13059" max="13059" width="10.625" customWidth="1"/>
    <col min="13060" max="13060" width="56.125" customWidth="1"/>
    <col min="13061" max="13061" width="18.125" customWidth="1"/>
    <col min="13062" max="13062" width="5.75" customWidth="1"/>
    <col min="13313" max="13313" width="6" customWidth="1"/>
    <col min="13314" max="13314" width="17.75" customWidth="1"/>
    <col min="13315" max="13315" width="10.625" customWidth="1"/>
    <col min="13316" max="13316" width="56.125" customWidth="1"/>
    <col min="13317" max="13317" width="18.125" customWidth="1"/>
    <col min="13318" max="13318" width="5.75" customWidth="1"/>
    <col min="13569" max="13569" width="6" customWidth="1"/>
    <col min="13570" max="13570" width="17.75" customWidth="1"/>
    <col min="13571" max="13571" width="10.625" customWidth="1"/>
    <col min="13572" max="13572" width="56.125" customWidth="1"/>
    <col min="13573" max="13573" width="18.125" customWidth="1"/>
    <col min="13574" max="13574" width="5.75" customWidth="1"/>
    <col min="13825" max="13825" width="6" customWidth="1"/>
    <col min="13826" max="13826" width="17.75" customWidth="1"/>
    <col min="13827" max="13827" width="10.625" customWidth="1"/>
    <col min="13828" max="13828" width="56.125" customWidth="1"/>
    <col min="13829" max="13829" width="18.125" customWidth="1"/>
    <col min="13830" max="13830" width="5.75" customWidth="1"/>
    <col min="14081" max="14081" width="6" customWidth="1"/>
    <col min="14082" max="14082" width="17.75" customWidth="1"/>
    <col min="14083" max="14083" width="10.625" customWidth="1"/>
    <col min="14084" max="14084" width="56.125" customWidth="1"/>
    <col min="14085" max="14085" width="18.125" customWidth="1"/>
    <col min="14086" max="14086" width="5.75" customWidth="1"/>
    <col min="14337" max="14337" width="6" customWidth="1"/>
    <col min="14338" max="14338" width="17.75" customWidth="1"/>
    <col min="14339" max="14339" width="10.625" customWidth="1"/>
    <col min="14340" max="14340" width="56.125" customWidth="1"/>
    <col min="14341" max="14341" width="18.125" customWidth="1"/>
    <col min="14342" max="14342" width="5.75" customWidth="1"/>
    <col min="14593" max="14593" width="6" customWidth="1"/>
    <col min="14594" max="14594" width="17.75" customWidth="1"/>
    <col min="14595" max="14595" width="10.625" customWidth="1"/>
    <col min="14596" max="14596" width="56.125" customWidth="1"/>
    <col min="14597" max="14597" width="18.125" customWidth="1"/>
    <col min="14598" max="14598" width="5.75" customWidth="1"/>
    <col min="14849" max="14849" width="6" customWidth="1"/>
    <col min="14850" max="14850" width="17.75" customWidth="1"/>
    <col min="14851" max="14851" width="10.625" customWidth="1"/>
    <col min="14852" max="14852" width="56.125" customWidth="1"/>
    <col min="14853" max="14853" width="18.125" customWidth="1"/>
    <col min="14854" max="14854" width="5.75" customWidth="1"/>
    <col min="15105" max="15105" width="6" customWidth="1"/>
    <col min="15106" max="15106" width="17.75" customWidth="1"/>
    <col min="15107" max="15107" width="10.625" customWidth="1"/>
    <col min="15108" max="15108" width="56.125" customWidth="1"/>
    <col min="15109" max="15109" width="18.125" customWidth="1"/>
    <col min="15110" max="15110" width="5.75" customWidth="1"/>
    <col min="15361" max="15361" width="6" customWidth="1"/>
    <col min="15362" max="15362" width="17.75" customWidth="1"/>
    <col min="15363" max="15363" width="10.625" customWidth="1"/>
    <col min="15364" max="15364" width="56.125" customWidth="1"/>
    <col min="15365" max="15365" width="18.125" customWidth="1"/>
    <col min="15366" max="15366" width="5.75" customWidth="1"/>
    <col min="15617" max="15617" width="6" customWidth="1"/>
    <col min="15618" max="15618" width="17.75" customWidth="1"/>
    <col min="15619" max="15619" width="10.625" customWidth="1"/>
    <col min="15620" max="15620" width="56.125" customWidth="1"/>
    <col min="15621" max="15621" width="18.125" customWidth="1"/>
    <col min="15622" max="15622" width="5.75" customWidth="1"/>
    <col min="15873" max="15873" width="6" customWidth="1"/>
    <col min="15874" max="15874" width="17.75" customWidth="1"/>
    <col min="15875" max="15875" width="10.625" customWidth="1"/>
    <col min="15876" max="15876" width="56.125" customWidth="1"/>
    <col min="15877" max="15877" width="18.125" customWidth="1"/>
    <col min="15878" max="15878" width="5.75" customWidth="1"/>
    <col min="16129" max="16129" width="6" customWidth="1"/>
    <col min="16130" max="16130" width="17.75" customWidth="1"/>
    <col min="16131" max="16131" width="10.625" customWidth="1"/>
    <col min="16132" max="16132" width="56.125" customWidth="1"/>
    <col min="16133" max="16133" width="18.125" customWidth="1"/>
    <col min="16134" max="16134" width="5.75" customWidth="1"/>
  </cols>
  <sheetData>
    <row r="1" spans="1:8">
      <c r="A1" t="s">
        <v>3939</v>
      </c>
      <c r="B1" t="s">
        <v>2369</v>
      </c>
      <c r="C1" t="s">
        <v>4705</v>
      </c>
      <c r="D1" t="s">
        <v>250</v>
      </c>
      <c r="E1" t="s">
        <v>2769</v>
      </c>
      <c r="F1" t="s">
        <v>5050</v>
      </c>
    </row>
    <row r="2" spans="1:8" ht="18.75">
      <c r="A2">
        <v>167</v>
      </c>
      <c r="B2" t="s">
        <v>2575</v>
      </c>
      <c r="D2" t="s">
        <v>5246</v>
      </c>
      <c r="E2" s="25" t="s">
        <v>4708</v>
      </c>
      <c r="F2" s="25">
        <v>3</v>
      </c>
      <c r="H2" s="25"/>
    </row>
    <row r="3" spans="1:8" ht="18.75">
      <c r="A3">
        <v>167</v>
      </c>
      <c r="B3" t="s">
        <v>2575</v>
      </c>
      <c r="D3" t="s">
        <v>5247</v>
      </c>
      <c r="E3" s="25" t="s">
        <v>4062</v>
      </c>
      <c r="F3" s="25">
        <v>4</v>
      </c>
      <c r="H3" s="25"/>
    </row>
    <row r="4" spans="1:8" ht="18.75">
      <c r="A4">
        <v>167</v>
      </c>
      <c r="B4" t="s">
        <v>2575</v>
      </c>
      <c r="D4" t="s">
        <v>5248</v>
      </c>
      <c r="E4" s="25" t="s">
        <v>4795</v>
      </c>
      <c r="F4" s="25">
        <v>11</v>
      </c>
      <c r="H4" s="25"/>
    </row>
    <row r="5" spans="1:8" ht="18.75">
      <c r="A5">
        <v>167</v>
      </c>
      <c r="B5" t="s">
        <v>2575</v>
      </c>
      <c r="D5" t="s">
        <v>5249</v>
      </c>
      <c r="E5" s="25" t="s">
        <v>4743</v>
      </c>
      <c r="F5" s="25">
        <v>14</v>
      </c>
    </row>
    <row r="6" spans="1:8" ht="18.75">
      <c r="A6">
        <v>167</v>
      </c>
      <c r="B6" t="s">
        <v>2575</v>
      </c>
      <c r="D6" t="s">
        <v>5250</v>
      </c>
      <c r="E6" s="25" t="s">
        <v>4841</v>
      </c>
      <c r="F6" s="25">
        <v>20</v>
      </c>
      <c r="H6" s="25"/>
    </row>
    <row r="7" spans="1:8" ht="18.75">
      <c r="A7">
        <v>167</v>
      </c>
      <c r="B7" t="s">
        <v>2575</v>
      </c>
      <c r="D7" t="s">
        <v>5251</v>
      </c>
      <c r="E7" s="25" t="s">
        <v>4716</v>
      </c>
      <c r="F7" s="25">
        <v>26</v>
      </c>
    </row>
    <row r="8" spans="1:8" ht="18.75">
      <c r="A8">
        <v>167</v>
      </c>
      <c r="B8" t="s">
        <v>1</v>
      </c>
      <c r="D8" t="s">
        <v>5252</v>
      </c>
      <c r="E8" s="25" t="s">
        <v>4723</v>
      </c>
      <c r="F8" s="25">
        <v>30</v>
      </c>
    </row>
    <row r="9" spans="1:8" ht="18.75">
      <c r="A9">
        <v>167</v>
      </c>
      <c r="B9" t="s">
        <v>1</v>
      </c>
      <c r="D9" t="s">
        <v>5253</v>
      </c>
      <c r="E9" s="25" t="s">
        <v>4876</v>
      </c>
      <c r="F9" s="25">
        <v>36</v>
      </c>
    </row>
    <row r="10" spans="1:8" ht="18.75">
      <c r="A10">
        <v>167</v>
      </c>
      <c r="B10" t="s">
        <v>1</v>
      </c>
      <c r="D10" t="s">
        <v>5254</v>
      </c>
      <c r="E10" s="25" t="s">
        <v>5023</v>
      </c>
      <c r="F10" s="25">
        <v>41</v>
      </c>
      <c r="H10" s="25"/>
    </row>
    <row r="11" spans="1:8" ht="18.75">
      <c r="A11">
        <v>167</v>
      </c>
      <c r="B11" t="s">
        <v>1</v>
      </c>
      <c r="D11" t="s">
        <v>5255</v>
      </c>
      <c r="E11" s="25" t="s">
        <v>5056</v>
      </c>
      <c r="F11" s="25">
        <v>44</v>
      </c>
      <c r="H11" s="25"/>
    </row>
    <row r="12" spans="1:8" ht="18.75">
      <c r="A12">
        <v>167</v>
      </c>
      <c r="B12" t="s">
        <v>1</v>
      </c>
      <c r="D12" t="s">
        <v>5256</v>
      </c>
      <c r="E12" s="25" t="s">
        <v>4153</v>
      </c>
      <c r="F12" s="25">
        <v>47</v>
      </c>
      <c r="H12" s="25"/>
    </row>
    <row r="13" spans="1:8" ht="18.75">
      <c r="A13">
        <v>167</v>
      </c>
      <c r="B13" t="s">
        <v>1</v>
      </c>
      <c r="D13" t="s">
        <v>5257</v>
      </c>
      <c r="E13" s="25" t="s">
        <v>4713</v>
      </c>
      <c r="F13" s="25">
        <v>52</v>
      </c>
      <c r="H13" s="25"/>
    </row>
    <row r="14" spans="1:8" ht="18.75">
      <c r="A14">
        <v>167</v>
      </c>
      <c r="B14" t="s">
        <v>1</v>
      </c>
      <c r="D14" t="s">
        <v>5258</v>
      </c>
      <c r="E14" s="25" t="s">
        <v>5068</v>
      </c>
      <c r="F14" s="25">
        <v>60</v>
      </c>
      <c r="H14" s="25"/>
    </row>
    <row r="15" spans="1:8" ht="18.75">
      <c r="A15">
        <v>167</v>
      </c>
      <c r="B15" t="s">
        <v>4725</v>
      </c>
      <c r="D15" t="s">
        <v>5181</v>
      </c>
      <c r="E15" s="25" t="s">
        <v>4727</v>
      </c>
      <c r="F15" s="25">
        <v>63</v>
      </c>
      <c r="H15" s="25"/>
    </row>
    <row r="16" spans="1:8" ht="18.75">
      <c r="A16">
        <v>167</v>
      </c>
      <c r="B16" t="s">
        <v>4725</v>
      </c>
      <c r="D16" t="s">
        <v>5259</v>
      </c>
      <c r="E16" s="25" t="s">
        <v>4729</v>
      </c>
      <c r="F16" s="25">
        <v>65</v>
      </c>
      <c r="H16" s="25"/>
    </row>
    <row r="17" spans="1:8" ht="18.75">
      <c r="A17">
        <v>167</v>
      </c>
      <c r="B17" t="s">
        <v>4725</v>
      </c>
      <c r="D17" t="s">
        <v>5074</v>
      </c>
      <c r="E17" s="25" t="s">
        <v>4731</v>
      </c>
      <c r="F17" s="25">
        <v>67</v>
      </c>
      <c r="H17" s="25"/>
    </row>
    <row r="18" spans="1:8" ht="18.75">
      <c r="A18">
        <v>167</v>
      </c>
      <c r="B18" t="s">
        <v>4725</v>
      </c>
      <c r="D18" t="s">
        <v>5075</v>
      </c>
      <c r="E18" s="25" t="s">
        <v>4731</v>
      </c>
      <c r="F18" s="25">
        <v>71</v>
      </c>
      <c r="H18" s="25"/>
    </row>
    <row r="19" spans="1:8" ht="18.75">
      <c r="A19">
        <v>167</v>
      </c>
      <c r="B19" t="s">
        <v>2399</v>
      </c>
      <c r="D19" t="s">
        <v>4734</v>
      </c>
      <c r="E19" s="25" t="s">
        <v>5027</v>
      </c>
      <c r="F19" s="25">
        <v>74</v>
      </c>
    </row>
    <row r="20" spans="1:8" ht="18.75">
      <c r="A20">
        <v>167</v>
      </c>
      <c r="B20" t="s">
        <v>2399</v>
      </c>
      <c r="D20" t="s">
        <v>4736</v>
      </c>
      <c r="E20" s="25" t="s">
        <v>5027</v>
      </c>
      <c r="F20" s="25">
        <v>75</v>
      </c>
    </row>
    <row r="21" spans="1:8" ht="18.75">
      <c r="A21">
        <v>167</v>
      </c>
      <c r="B21" t="s">
        <v>2399</v>
      </c>
      <c r="D21" t="s">
        <v>4833</v>
      </c>
      <c r="E21" s="25" t="s">
        <v>4739</v>
      </c>
      <c r="F21" s="25">
        <v>76</v>
      </c>
    </row>
    <row r="22" spans="1:8" ht="18.75">
      <c r="E22" s="25"/>
      <c r="F22" s="25"/>
    </row>
    <row r="23" spans="1:8" ht="18.75">
      <c r="E23" s="25"/>
      <c r="F23" s="25"/>
    </row>
    <row r="24" spans="1:8" ht="18.75">
      <c r="E24" s="25"/>
      <c r="F24" s="25"/>
    </row>
    <row r="25" spans="1:8" ht="18.75">
      <c r="E25" s="25"/>
      <c r="F25" s="25"/>
    </row>
    <row r="26" spans="1:8" ht="18.75">
      <c r="E26" s="25"/>
      <c r="F26" s="25"/>
    </row>
    <row r="27" spans="1:8" ht="18.75">
      <c r="E27" s="25"/>
      <c r="F27" s="25"/>
    </row>
    <row r="28" spans="1:8" ht="18.75">
      <c r="F28" s="25"/>
    </row>
    <row r="29" spans="1:8" ht="18.75">
      <c r="F29" s="25"/>
    </row>
    <row r="30" spans="1:8" ht="18.75">
      <c r="F30" s="25"/>
    </row>
    <row r="31" spans="1:8">
      <c r="A31" s="12"/>
      <c r="D31" s="13"/>
    </row>
    <row r="32" spans="1:8">
      <c r="A32" s="12"/>
      <c r="D32" s="13"/>
    </row>
    <row r="33" spans="1:4">
      <c r="A33" s="12"/>
      <c r="D33" s="13"/>
    </row>
    <row r="34" spans="1:4">
      <c r="A34" s="12"/>
      <c r="D34" s="13"/>
    </row>
    <row r="35" spans="1:4">
      <c r="A35" s="12"/>
      <c r="B35" s="12"/>
      <c r="D35" s="13"/>
    </row>
    <row r="36" spans="1:4">
      <c r="A36" s="12"/>
      <c r="B36" s="12"/>
      <c r="D36" s="13"/>
    </row>
    <row r="37" spans="1:4">
      <c r="A37" s="12"/>
      <c r="B37" s="12"/>
    </row>
    <row r="38" spans="1:4">
      <c r="A38" s="12"/>
      <c r="B38" s="12"/>
    </row>
    <row r="39" spans="1:4">
      <c r="A39" s="12"/>
      <c r="B39" s="12"/>
    </row>
    <row r="40" spans="1:4">
      <c r="A40" s="12"/>
      <c r="B40" s="12"/>
    </row>
  </sheetData>
  <phoneticPr fontId="2"/>
  <pageMargins left="0.7" right="0.7" top="0.75" bottom="0.75" header="0.3" footer="0.3"/>
  <pageSetup paperSize="9" orientation="portrait" horizontalDpi="200" verticalDpi="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9"/>
  <sheetViews>
    <sheetView workbookViewId="0"/>
  </sheetViews>
  <sheetFormatPr defaultColWidth="8.75" defaultRowHeight="13.5"/>
  <cols>
    <col min="1" max="1" width="6" customWidth="1"/>
    <col min="2" max="2" width="17.75" customWidth="1"/>
    <col min="3" max="3" width="10.625" customWidth="1"/>
    <col min="4" max="4" width="56.125" customWidth="1"/>
    <col min="5" max="5" width="18.125" customWidth="1"/>
    <col min="6" max="6" width="5.75" customWidth="1"/>
  </cols>
  <sheetData>
    <row r="1" spans="1:8">
      <c r="A1" t="s">
        <v>3939</v>
      </c>
      <c r="B1" t="s">
        <v>2369</v>
      </c>
      <c r="C1" t="s">
        <v>4705</v>
      </c>
      <c r="D1" t="s">
        <v>4964</v>
      </c>
      <c r="E1" t="s">
        <v>2769</v>
      </c>
      <c r="F1" t="s">
        <v>4965</v>
      </c>
    </row>
    <row r="2" spans="1:8" ht="18.75">
      <c r="A2">
        <v>166</v>
      </c>
      <c r="B2" t="s">
        <v>2416</v>
      </c>
      <c r="D2" t="s">
        <v>4966</v>
      </c>
      <c r="E2" s="25" t="s">
        <v>4967</v>
      </c>
      <c r="F2" s="25">
        <v>3</v>
      </c>
      <c r="H2" s="25"/>
    </row>
    <row r="3" spans="1:8" ht="18.75">
      <c r="A3">
        <v>166</v>
      </c>
      <c r="B3" t="s">
        <v>2416</v>
      </c>
      <c r="C3" t="s">
        <v>4968</v>
      </c>
      <c r="D3" t="s">
        <v>4969</v>
      </c>
      <c r="E3" s="25" t="s">
        <v>4970</v>
      </c>
      <c r="F3" s="25">
        <v>5</v>
      </c>
      <c r="H3" s="25"/>
    </row>
    <row r="4" spans="1:8" ht="18.75">
      <c r="A4">
        <v>166</v>
      </c>
      <c r="B4" t="s">
        <v>2416</v>
      </c>
      <c r="C4" t="s">
        <v>4968</v>
      </c>
      <c r="D4" t="s">
        <v>4971</v>
      </c>
      <c r="E4" s="25" t="s">
        <v>4972</v>
      </c>
      <c r="F4" s="25">
        <v>12</v>
      </c>
      <c r="H4" s="25"/>
    </row>
    <row r="5" spans="1:8" ht="18.75">
      <c r="A5">
        <v>166</v>
      </c>
      <c r="B5" t="s">
        <v>2416</v>
      </c>
      <c r="C5" t="s">
        <v>4973</v>
      </c>
      <c r="D5" t="s">
        <v>4974</v>
      </c>
      <c r="E5" s="25" t="s">
        <v>4975</v>
      </c>
      <c r="F5" s="25">
        <v>21</v>
      </c>
    </row>
    <row r="6" spans="1:8" ht="18.75">
      <c r="A6">
        <v>166</v>
      </c>
      <c r="B6" t="s">
        <v>2416</v>
      </c>
      <c r="C6" t="s">
        <v>4973</v>
      </c>
      <c r="D6" t="s">
        <v>4976</v>
      </c>
      <c r="E6" s="25" t="s">
        <v>4086</v>
      </c>
      <c r="F6" s="25">
        <v>22</v>
      </c>
      <c r="H6" s="25"/>
    </row>
    <row r="7" spans="1:8" ht="18.75">
      <c r="A7">
        <v>166</v>
      </c>
      <c r="B7" t="s">
        <v>2416</v>
      </c>
      <c r="C7" t="s">
        <v>4751</v>
      </c>
      <c r="D7" t="s">
        <v>4977</v>
      </c>
      <c r="E7" s="25" t="s">
        <v>4841</v>
      </c>
      <c r="F7" s="25">
        <v>23</v>
      </c>
    </row>
    <row r="8" spans="1:8" ht="18.75">
      <c r="A8">
        <v>166</v>
      </c>
      <c r="B8" t="s">
        <v>2416</v>
      </c>
      <c r="C8" t="s">
        <v>4751</v>
      </c>
      <c r="D8" t="s">
        <v>4978</v>
      </c>
      <c r="E8" s="25" t="s">
        <v>4062</v>
      </c>
      <c r="F8" s="25">
        <v>32</v>
      </c>
    </row>
    <row r="9" spans="1:8" ht="18.75">
      <c r="A9">
        <v>166</v>
      </c>
      <c r="B9" t="s">
        <v>2416</v>
      </c>
      <c r="C9" t="s">
        <v>4751</v>
      </c>
      <c r="D9" t="s">
        <v>4979</v>
      </c>
      <c r="E9" s="25" t="s">
        <v>4980</v>
      </c>
      <c r="F9" s="25">
        <v>36</v>
      </c>
    </row>
    <row r="10" spans="1:8" ht="18.75">
      <c r="A10">
        <v>166</v>
      </c>
      <c r="B10" t="s">
        <v>2416</v>
      </c>
      <c r="C10" t="s">
        <v>4751</v>
      </c>
      <c r="D10" t="s">
        <v>4981</v>
      </c>
      <c r="E10" s="25" t="s">
        <v>4808</v>
      </c>
      <c r="F10" s="25">
        <v>38</v>
      </c>
      <c r="H10" s="25"/>
    </row>
    <row r="11" spans="1:8" ht="18.75">
      <c r="A11">
        <v>166</v>
      </c>
      <c r="B11" t="s">
        <v>2416</v>
      </c>
      <c r="C11" t="s">
        <v>4751</v>
      </c>
      <c r="D11" t="s">
        <v>4982</v>
      </c>
      <c r="E11" s="25" t="s">
        <v>4743</v>
      </c>
      <c r="F11" s="25">
        <v>45</v>
      </c>
      <c r="H11" s="25"/>
    </row>
    <row r="12" spans="1:8" ht="18.75">
      <c r="A12">
        <v>166</v>
      </c>
      <c r="B12" t="s">
        <v>2416</v>
      </c>
      <c r="C12" t="s">
        <v>4751</v>
      </c>
      <c r="D12" t="s">
        <v>4983</v>
      </c>
      <c r="E12" s="25" t="s">
        <v>4051</v>
      </c>
      <c r="F12" s="25">
        <v>51</v>
      </c>
      <c r="H12" s="25"/>
    </row>
    <row r="13" spans="1:8" ht="18.75">
      <c r="A13">
        <v>166</v>
      </c>
      <c r="B13" t="s">
        <v>2416</v>
      </c>
      <c r="C13" t="s">
        <v>4751</v>
      </c>
      <c r="D13" t="s">
        <v>4984</v>
      </c>
      <c r="E13" s="25" t="s">
        <v>4713</v>
      </c>
      <c r="F13" s="25">
        <v>56</v>
      </c>
      <c r="H13" s="25"/>
    </row>
    <row r="14" spans="1:8" ht="18.75">
      <c r="A14">
        <v>166</v>
      </c>
      <c r="B14" t="s">
        <v>2416</v>
      </c>
      <c r="C14" t="s">
        <v>4751</v>
      </c>
      <c r="D14" t="s">
        <v>4985</v>
      </c>
      <c r="E14" s="25" t="s">
        <v>4716</v>
      </c>
      <c r="F14" s="25">
        <v>62</v>
      </c>
      <c r="H14" s="25"/>
    </row>
    <row r="15" spans="1:8" ht="18.75">
      <c r="A15">
        <v>166</v>
      </c>
      <c r="B15" t="s">
        <v>2416</v>
      </c>
      <c r="C15" t="s">
        <v>4986</v>
      </c>
      <c r="D15" t="s">
        <v>4987</v>
      </c>
      <c r="E15" s="25" t="s">
        <v>4788</v>
      </c>
      <c r="F15" s="25">
        <v>70</v>
      </c>
      <c r="H15" s="25"/>
    </row>
    <row r="16" spans="1:8" ht="18.75">
      <c r="A16">
        <v>166</v>
      </c>
      <c r="B16" t="s">
        <v>2416</v>
      </c>
      <c r="C16" t="s">
        <v>4986</v>
      </c>
      <c r="D16" t="s">
        <v>4988</v>
      </c>
      <c r="E16" s="25" t="s">
        <v>4716</v>
      </c>
      <c r="F16" s="25">
        <v>71</v>
      </c>
      <c r="H16" s="25"/>
    </row>
    <row r="17" spans="1:8" ht="18.75">
      <c r="A17">
        <v>166</v>
      </c>
      <c r="B17" t="s">
        <v>2416</v>
      </c>
      <c r="C17" t="s">
        <v>4986</v>
      </c>
      <c r="D17" t="s">
        <v>4989</v>
      </c>
      <c r="E17" s="25" t="s">
        <v>4980</v>
      </c>
      <c r="F17" s="25">
        <v>72</v>
      </c>
      <c r="H17" s="25"/>
    </row>
    <row r="18" spans="1:8" ht="18.75">
      <c r="A18">
        <v>166</v>
      </c>
      <c r="B18" t="s">
        <v>2416</v>
      </c>
      <c r="C18" t="s">
        <v>4986</v>
      </c>
      <c r="D18" t="s">
        <v>4990</v>
      </c>
      <c r="E18" s="25" t="s">
        <v>4991</v>
      </c>
      <c r="F18" s="25">
        <v>73</v>
      </c>
    </row>
    <row r="19" spans="1:8" ht="18.75">
      <c r="A19">
        <v>166</v>
      </c>
      <c r="B19" t="s">
        <v>2416</v>
      </c>
      <c r="C19" t="s">
        <v>4986</v>
      </c>
      <c r="D19" t="s">
        <v>4992</v>
      </c>
      <c r="E19" s="25" t="s">
        <v>4993</v>
      </c>
      <c r="F19" s="25">
        <v>74</v>
      </c>
    </row>
    <row r="20" spans="1:8" ht="18.75">
      <c r="A20">
        <v>166</v>
      </c>
      <c r="B20" t="s">
        <v>2416</v>
      </c>
      <c r="C20" t="s">
        <v>4986</v>
      </c>
      <c r="D20" t="s">
        <v>4994</v>
      </c>
      <c r="E20" s="25" t="s">
        <v>4995</v>
      </c>
      <c r="F20" s="25">
        <v>75</v>
      </c>
    </row>
    <row r="21" spans="1:8" ht="18.75">
      <c r="A21">
        <v>166</v>
      </c>
      <c r="B21" t="s">
        <v>4740</v>
      </c>
      <c r="D21" t="s">
        <v>4996</v>
      </c>
      <c r="E21" s="25" t="s">
        <v>4062</v>
      </c>
      <c r="F21" s="25">
        <v>77</v>
      </c>
    </row>
    <row r="22" spans="1:8" ht="18.75">
      <c r="A22">
        <v>166</v>
      </c>
      <c r="B22" t="s">
        <v>4740</v>
      </c>
      <c r="D22" t="s">
        <v>4997</v>
      </c>
      <c r="E22" s="25" t="s">
        <v>4743</v>
      </c>
      <c r="F22" s="25">
        <v>80</v>
      </c>
    </row>
    <row r="23" spans="1:8" ht="18.75">
      <c r="A23">
        <v>166</v>
      </c>
      <c r="B23" t="s">
        <v>4740</v>
      </c>
      <c r="D23" t="s">
        <v>4998</v>
      </c>
      <c r="E23" s="25" t="s">
        <v>4999</v>
      </c>
      <c r="F23" s="25">
        <v>92</v>
      </c>
    </row>
    <row r="24" spans="1:8" ht="18.75">
      <c r="A24">
        <v>166</v>
      </c>
      <c r="B24" t="s">
        <v>1</v>
      </c>
      <c r="D24" t="s">
        <v>5000</v>
      </c>
      <c r="E24" s="25" t="s">
        <v>5001</v>
      </c>
      <c r="F24" s="25">
        <v>98</v>
      </c>
    </row>
    <row r="25" spans="1:8" ht="18.75">
      <c r="A25">
        <v>166</v>
      </c>
      <c r="B25" t="s">
        <v>1</v>
      </c>
      <c r="D25" t="s">
        <v>5002</v>
      </c>
      <c r="E25" s="25" t="s">
        <v>4779</v>
      </c>
      <c r="F25" s="25">
        <v>103</v>
      </c>
    </row>
    <row r="26" spans="1:8" ht="18.75">
      <c r="A26">
        <v>166</v>
      </c>
      <c r="B26" t="s">
        <v>1</v>
      </c>
      <c r="D26" t="s">
        <v>5003</v>
      </c>
      <c r="E26" s="25" t="s">
        <v>4713</v>
      </c>
      <c r="F26" s="25">
        <v>109</v>
      </c>
    </row>
    <row r="27" spans="1:8" ht="18.75">
      <c r="A27">
        <v>166</v>
      </c>
      <c r="B27" t="s">
        <v>2399</v>
      </c>
      <c r="D27" t="s">
        <v>4734</v>
      </c>
      <c r="F27" s="25">
        <v>115</v>
      </c>
    </row>
    <row r="28" spans="1:8" ht="18.75">
      <c r="A28">
        <v>166</v>
      </c>
      <c r="B28" t="s">
        <v>2399</v>
      </c>
      <c r="D28" t="s">
        <v>4736</v>
      </c>
      <c r="F28" s="25">
        <v>116</v>
      </c>
    </row>
    <row r="29" spans="1:8" ht="18.75">
      <c r="A29">
        <v>166</v>
      </c>
      <c r="B29" t="s">
        <v>2399</v>
      </c>
      <c r="D29" t="s">
        <v>4833</v>
      </c>
      <c r="F29" s="25">
        <v>117</v>
      </c>
    </row>
    <row r="30" spans="1:8">
      <c r="A30" s="12"/>
      <c r="D30" s="13"/>
    </row>
    <row r="31" spans="1:8">
      <c r="A31" s="12"/>
      <c r="D31" s="13"/>
    </row>
    <row r="32" spans="1:8">
      <c r="A32" s="12"/>
      <c r="D32" s="13"/>
    </row>
    <row r="33" spans="1:4">
      <c r="A33" s="12"/>
      <c r="D33" s="13"/>
    </row>
    <row r="34" spans="1:4">
      <c r="A34" s="12"/>
      <c r="B34" s="12"/>
      <c r="D34" s="13"/>
    </row>
    <row r="35" spans="1:4">
      <c r="A35" s="12"/>
      <c r="B35" s="12"/>
      <c r="D35" s="13"/>
    </row>
    <row r="36" spans="1:4">
      <c r="A36" s="12"/>
      <c r="B36" s="12"/>
    </row>
    <row r="37" spans="1:4">
      <c r="A37" s="12"/>
      <c r="B37" s="12"/>
    </row>
    <row r="38" spans="1:4">
      <c r="A38" s="12"/>
      <c r="B38" s="12"/>
    </row>
    <row r="39" spans="1:4">
      <c r="A39" s="12"/>
      <c r="B39" s="12"/>
    </row>
  </sheetData>
  <phoneticPr fontId="2"/>
  <pageMargins left="0.7" right="0.7" top="0.75" bottom="0.75" header="0.3" footer="0.3"/>
  <pageSetup paperSize="9"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E1C5-4265-477F-9CEE-AD3552A49A0C}">
  <sheetPr>
    <pageSetUpPr fitToPage="1"/>
  </sheetPr>
  <dimension ref="A1:F44"/>
  <sheetViews>
    <sheetView view="pageBreakPreview" zoomScaleNormal="130" zoomScaleSheetLayoutView="100" zoomScalePageLayoutView="130" workbookViewId="0">
      <selection activeCell="E8" sqref="E8"/>
    </sheetView>
  </sheetViews>
  <sheetFormatPr defaultColWidth="9" defaultRowHeight="16.5"/>
  <cols>
    <col min="1" max="1" width="1.125" style="127" customWidth="1"/>
    <col min="2" max="2" width="1.5" style="130" customWidth="1"/>
    <col min="3" max="3" width="50.375" style="129" customWidth="1"/>
    <col min="4" max="4" width="15.5" style="128" bestFit="1" customWidth="1"/>
    <col min="5" max="5" width="5.5" style="127" customWidth="1"/>
    <col min="6" max="16384" width="9" style="127"/>
  </cols>
  <sheetData>
    <row r="1" spans="1:6" ht="21.75" customHeight="1">
      <c r="B1" s="168" t="s">
        <v>5913</v>
      </c>
      <c r="C1" s="168"/>
      <c r="D1" s="168"/>
      <c r="E1" s="168"/>
    </row>
    <row r="2" spans="1:6" ht="10.35" customHeight="1"/>
    <row r="3" spans="1:6" ht="10.35" customHeight="1"/>
    <row r="4" spans="1:6" ht="14.1" customHeight="1">
      <c r="A4" s="136" t="s">
        <v>5671</v>
      </c>
      <c r="B4" s="135"/>
      <c r="C4" s="134"/>
    </row>
    <row r="5" spans="1:6" ht="21" customHeight="1">
      <c r="B5" s="135"/>
      <c r="C5" s="134" t="s">
        <v>5914</v>
      </c>
      <c r="D5" s="128" t="s">
        <v>5794</v>
      </c>
      <c r="E5" s="127">
        <v>3</v>
      </c>
      <c r="F5" s="128"/>
    </row>
    <row r="6" spans="1:6" ht="21.6" customHeight="1">
      <c r="A6" s="136"/>
      <c r="B6" s="135"/>
      <c r="C6" s="134" t="s">
        <v>5915</v>
      </c>
      <c r="D6" s="128" t="s">
        <v>5792</v>
      </c>
      <c r="E6" s="127">
        <v>5</v>
      </c>
    </row>
    <row r="7" spans="1:6" ht="15.75" customHeight="1">
      <c r="B7" s="135"/>
      <c r="C7" s="134"/>
    </row>
    <row r="8" spans="1:6" ht="14.1" customHeight="1">
      <c r="A8" s="136" t="s">
        <v>5051</v>
      </c>
      <c r="B8" s="134"/>
      <c r="C8" s="134"/>
    </row>
    <row r="9" spans="1:6" ht="21" customHeight="1">
      <c r="B9" s="135"/>
      <c r="C9" s="134" t="s">
        <v>5916</v>
      </c>
      <c r="D9" s="128" t="s">
        <v>4366</v>
      </c>
      <c r="E9" s="127">
        <v>6</v>
      </c>
      <c r="F9" s="128"/>
    </row>
    <row r="10" spans="1:6" ht="21" customHeight="1">
      <c r="B10" s="135"/>
      <c r="C10" s="134" t="s">
        <v>5917</v>
      </c>
      <c r="D10" s="128" t="s">
        <v>5631</v>
      </c>
      <c r="E10" s="127">
        <v>7</v>
      </c>
    </row>
    <row r="11" spans="1:6" ht="21" customHeight="1">
      <c r="B11" s="135"/>
      <c r="C11" s="134" t="s">
        <v>5918</v>
      </c>
      <c r="D11" s="128" t="s">
        <v>5733</v>
      </c>
      <c r="E11" s="127">
        <v>18</v>
      </c>
    </row>
    <row r="12" spans="1:6" ht="34.5" customHeight="1">
      <c r="B12" s="135"/>
      <c r="C12" s="134" t="s">
        <v>5919</v>
      </c>
      <c r="D12" s="132" t="s">
        <v>5920</v>
      </c>
      <c r="E12" s="127">
        <v>22</v>
      </c>
    </row>
    <row r="13" spans="1:6" ht="34.5" customHeight="1">
      <c r="B13" s="135"/>
      <c r="C13" s="134" t="s">
        <v>5921</v>
      </c>
      <c r="D13" s="132" t="s">
        <v>5922</v>
      </c>
      <c r="E13" s="127">
        <v>29</v>
      </c>
    </row>
    <row r="14" spans="1:6" ht="21" customHeight="1">
      <c r="B14" s="135"/>
      <c r="C14" s="134" t="s">
        <v>5923</v>
      </c>
      <c r="D14" s="128" t="s">
        <v>5924</v>
      </c>
      <c r="E14" s="127">
        <v>34</v>
      </c>
    </row>
    <row r="15" spans="1:6" ht="34.5" customHeight="1">
      <c r="B15" s="135"/>
      <c r="C15" s="134" t="s">
        <v>5925</v>
      </c>
      <c r="D15" s="128" t="s">
        <v>5641</v>
      </c>
      <c r="E15" s="127">
        <v>43</v>
      </c>
    </row>
    <row r="16" spans="1:6" ht="15.75" customHeight="1">
      <c r="B16" s="135"/>
      <c r="C16" s="134"/>
    </row>
    <row r="17" spans="1:5" ht="14.1" customHeight="1">
      <c r="A17" s="136" t="s">
        <v>5661</v>
      </c>
      <c r="B17" s="135"/>
      <c r="C17" s="134"/>
    </row>
    <row r="18" spans="1:5" ht="20.65" customHeight="1">
      <c r="B18" s="135"/>
      <c r="C18" s="134" t="s">
        <v>5926</v>
      </c>
      <c r="D18" s="128" t="s">
        <v>5927</v>
      </c>
      <c r="E18" s="127">
        <v>46</v>
      </c>
    </row>
    <row r="19" spans="1:5" ht="20.65" customHeight="1">
      <c r="B19" s="135"/>
      <c r="C19" s="134" t="s">
        <v>5928</v>
      </c>
      <c r="D19" s="128" t="s">
        <v>5691</v>
      </c>
      <c r="E19" s="127">
        <v>54</v>
      </c>
    </row>
    <row r="20" spans="1:5" ht="20.65" customHeight="1">
      <c r="B20" s="135"/>
      <c r="C20" s="134" t="s">
        <v>5929</v>
      </c>
      <c r="D20" s="128" t="s">
        <v>5930</v>
      </c>
      <c r="E20" s="127">
        <v>56</v>
      </c>
    </row>
    <row r="21" spans="1:5" ht="20.65" customHeight="1">
      <c r="B21" s="135"/>
      <c r="C21" s="134" t="s">
        <v>5931</v>
      </c>
      <c r="D21" s="128" t="s">
        <v>5617</v>
      </c>
      <c r="E21" s="127">
        <v>57</v>
      </c>
    </row>
    <row r="22" spans="1:5" ht="15.75" customHeight="1">
      <c r="B22" s="135"/>
      <c r="C22" s="134"/>
    </row>
    <row r="23" spans="1:5" ht="13.9" customHeight="1">
      <c r="A23" s="131" t="s">
        <v>2399</v>
      </c>
    </row>
    <row r="24" spans="1:5" ht="21" customHeight="1">
      <c r="C24" s="129" t="s">
        <v>4734</v>
      </c>
      <c r="D24" s="128" t="s">
        <v>5837</v>
      </c>
      <c r="E24" s="127">
        <v>61</v>
      </c>
    </row>
    <row r="25" spans="1:5" ht="21" customHeight="1">
      <c r="C25" s="127" t="s">
        <v>5668</v>
      </c>
      <c r="D25" s="128" t="s">
        <v>5762</v>
      </c>
      <c r="E25" s="127">
        <v>62</v>
      </c>
    </row>
    <row r="26" spans="1:5" ht="21" customHeight="1">
      <c r="C26" s="129" t="s">
        <v>4833</v>
      </c>
      <c r="D26" s="128" t="s">
        <v>5837</v>
      </c>
      <c r="E26" s="127">
        <v>63</v>
      </c>
    </row>
    <row r="27" spans="1:5" ht="17.45" customHeight="1"/>
    <row r="28" spans="1:5" ht="17.45" customHeight="1"/>
    <row r="29" spans="1:5" ht="17.45" customHeight="1"/>
    <row r="30" spans="1:5" ht="10.35" customHeight="1">
      <c r="C30" s="127"/>
      <c r="D30" s="127"/>
    </row>
    <row r="31" spans="1:5" ht="17.45" customHeight="1">
      <c r="A31" s="131"/>
    </row>
    <row r="32" spans="1:5" ht="18" customHeight="1">
      <c r="B32" s="133"/>
    </row>
    <row r="33" spans="1:4" ht="17.45" customHeight="1">
      <c r="B33" s="133"/>
    </row>
    <row r="34" spans="1:4" ht="10.35" customHeight="1">
      <c r="D34" s="132"/>
    </row>
    <row r="35" spans="1:4" ht="17.45" customHeight="1">
      <c r="A35" s="131"/>
    </row>
    <row r="36" spans="1:4" ht="17.45" customHeight="1"/>
    <row r="37" spans="1:4" ht="17.45" customHeight="1"/>
    <row r="38" spans="1:4" ht="17.45" customHeight="1"/>
    <row r="39" spans="1:4" ht="10.35" customHeight="1"/>
    <row r="40" spans="1:4" ht="17.45" customHeight="1"/>
    <row r="41" spans="1:4" ht="17.45" customHeight="1"/>
    <row r="42" spans="1:4" ht="17.45" customHeight="1"/>
    <row r="43" spans="1:4" ht="17.45" customHeight="1"/>
    <row r="44" spans="1:4" ht="17.45" customHeight="1"/>
  </sheetData>
  <mergeCells count="1">
    <mergeCell ref="B1:E1"/>
  </mergeCells>
  <phoneticPr fontId="2"/>
  <printOptions horizontalCentered="1"/>
  <pageMargins left="0.25" right="0.25" top="0.75" bottom="0.75" header="0.3" footer="0.3"/>
  <pageSetup paperSize="164" fitToWidth="0"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9"/>
  <sheetViews>
    <sheetView workbookViewId="0"/>
  </sheetViews>
  <sheetFormatPr defaultColWidth="8.75" defaultRowHeight="13.5"/>
  <cols>
    <col min="1" max="1" width="6" customWidth="1"/>
    <col min="2" max="2" width="12.375" customWidth="1"/>
    <col min="3" max="3" width="13" customWidth="1"/>
    <col min="4" max="4" width="56.125" customWidth="1"/>
    <col min="5" max="5" width="18.125" customWidth="1"/>
    <col min="6" max="6" width="5.75" customWidth="1"/>
  </cols>
  <sheetData>
    <row r="1" spans="1:8">
      <c r="A1" t="s">
        <v>3939</v>
      </c>
      <c r="B1" t="s">
        <v>2369</v>
      </c>
      <c r="C1" t="s">
        <v>4705</v>
      </c>
      <c r="D1" t="s">
        <v>802</v>
      </c>
      <c r="E1" t="s">
        <v>2769</v>
      </c>
      <c r="F1" t="s">
        <v>5004</v>
      </c>
    </row>
    <row r="2" spans="1:8" ht="18.75">
      <c r="A2">
        <v>165</v>
      </c>
      <c r="B2" t="s">
        <v>4063</v>
      </c>
      <c r="D2" t="s">
        <v>5005</v>
      </c>
      <c r="E2" s="25" t="s">
        <v>4727</v>
      </c>
      <c r="F2" s="25">
        <v>3</v>
      </c>
      <c r="H2" s="25"/>
    </row>
    <row r="3" spans="1:8" ht="18.75">
      <c r="A3">
        <v>165</v>
      </c>
      <c r="B3" t="s">
        <v>4063</v>
      </c>
      <c r="D3" t="s">
        <v>5006</v>
      </c>
      <c r="E3" s="25" t="s">
        <v>5007</v>
      </c>
      <c r="F3" s="25">
        <v>4</v>
      </c>
      <c r="H3" s="25"/>
    </row>
    <row r="4" spans="1:8" ht="18.75">
      <c r="A4">
        <v>165</v>
      </c>
      <c r="B4" t="s">
        <v>4063</v>
      </c>
      <c r="D4" t="s">
        <v>5008</v>
      </c>
      <c r="E4" s="25" t="s">
        <v>5009</v>
      </c>
      <c r="F4" s="25">
        <v>5</v>
      </c>
      <c r="H4" s="25"/>
    </row>
    <row r="5" spans="1:8" ht="18.75">
      <c r="A5">
        <v>165</v>
      </c>
      <c r="B5" t="s">
        <v>2575</v>
      </c>
      <c r="D5" t="s">
        <v>5010</v>
      </c>
      <c r="E5" s="25" t="s">
        <v>4708</v>
      </c>
      <c r="F5" s="25">
        <v>7</v>
      </c>
    </row>
    <row r="6" spans="1:8" ht="18.75">
      <c r="A6">
        <v>165</v>
      </c>
      <c r="B6" t="s">
        <v>2575</v>
      </c>
      <c r="D6" t="s">
        <v>5011</v>
      </c>
      <c r="E6" s="25" t="s">
        <v>4062</v>
      </c>
      <c r="F6" s="25">
        <v>8</v>
      </c>
      <c r="H6" s="25"/>
    </row>
    <row r="7" spans="1:8" ht="18.75">
      <c r="A7">
        <v>165</v>
      </c>
      <c r="B7" t="s">
        <v>2575</v>
      </c>
      <c r="D7" t="s">
        <v>5012</v>
      </c>
      <c r="E7" s="25" t="s">
        <v>4051</v>
      </c>
      <c r="F7" s="25">
        <v>12</v>
      </c>
    </row>
    <row r="8" spans="1:8" ht="18.75">
      <c r="A8">
        <v>165</v>
      </c>
      <c r="B8" t="s">
        <v>2575</v>
      </c>
      <c r="D8" t="s">
        <v>5013</v>
      </c>
      <c r="E8" s="25" t="s">
        <v>5014</v>
      </c>
      <c r="F8" s="25">
        <v>15</v>
      </c>
    </row>
    <row r="9" spans="1:8" ht="18.75">
      <c r="A9">
        <v>165</v>
      </c>
      <c r="B9" t="s">
        <v>2575</v>
      </c>
      <c r="D9" t="s">
        <v>5015</v>
      </c>
      <c r="E9" s="25" t="s">
        <v>4743</v>
      </c>
      <c r="F9" s="25">
        <v>26</v>
      </c>
    </row>
    <row r="10" spans="1:8" ht="18.75">
      <c r="A10">
        <v>165</v>
      </c>
      <c r="B10" t="s">
        <v>2575</v>
      </c>
      <c r="D10" t="s">
        <v>5016</v>
      </c>
      <c r="E10" s="25" t="s">
        <v>4743</v>
      </c>
      <c r="F10" s="25">
        <v>32</v>
      </c>
      <c r="H10" s="25"/>
    </row>
    <row r="11" spans="1:8" ht="18.75">
      <c r="A11">
        <v>165</v>
      </c>
      <c r="B11" t="s">
        <v>2575</v>
      </c>
      <c r="D11" t="s">
        <v>5017</v>
      </c>
      <c r="E11" s="25" t="s">
        <v>4901</v>
      </c>
      <c r="F11" s="25">
        <v>38</v>
      </c>
      <c r="H11" s="25"/>
    </row>
    <row r="12" spans="1:8" ht="18.75">
      <c r="A12">
        <v>165</v>
      </c>
      <c r="B12" t="s">
        <v>2575</v>
      </c>
      <c r="D12" t="s">
        <v>5018</v>
      </c>
      <c r="E12" s="25" t="s">
        <v>5019</v>
      </c>
      <c r="F12" s="25">
        <v>41</v>
      </c>
      <c r="H12" s="25"/>
    </row>
    <row r="13" spans="1:8" ht="18.75">
      <c r="A13">
        <v>165</v>
      </c>
      <c r="B13" t="s">
        <v>2575</v>
      </c>
      <c r="D13" t="s">
        <v>5020</v>
      </c>
      <c r="E13" s="25" t="s">
        <v>4795</v>
      </c>
      <c r="F13" s="25">
        <v>42</v>
      </c>
      <c r="H13" s="25"/>
    </row>
    <row r="14" spans="1:8" ht="18.75">
      <c r="A14">
        <v>165</v>
      </c>
      <c r="B14" t="s">
        <v>2575</v>
      </c>
      <c r="D14" t="s">
        <v>5021</v>
      </c>
      <c r="E14" s="25" t="s">
        <v>4716</v>
      </c>
      <c r="F14" s="25">
        <v>47</v>
      </c>
      <c r="H14" s="25"/>
    </row>
    <row r="15" spans="1:8" ht="18.75">
      <c r="A15">
        <v>165</v>
      </c>
      <c r="B15" t="s">
        <v>1</v>
      </c>
      <c r="D15" t="s">
        <v>5022</v>
      </c>
      <c r="E15" s="25" t="s">
        <v>5023</v>
      </c>
      <c r="F15" s="25">
        <v>51</v>
      </c>
      <c r="H15" s="25"/>
    </row>
    <row r="16" spans="1:8" ht="18.75">
      <c r="A16">
        <v>165</v>
      </c>
      <c r="B16" t="s">
        <v>1</v>
      </c>
      <c r="D16" t="s">
        <v>5024</v>
      </c>
      <c r="E16" s="25" t="s">
        <v>5001</v>
      </c>
      <c r="F16" s="25">
        <v>62</v>
      </c>
      <c r="H16" s="25"/>
    </row>
    <row r="17" spans="1:8" ht="18.75">
      <c r="A17">
        <v>165</v>
      </c>
      <c r="B17" t="s">
        <v>1</v>
      </c>
      <c r="D17" t="s">
        <v>5025</v>
      </c>
      <c r="E17" s="25" t="s">
        <v>5026</v>
      </c>
      <c r="F17" s="25">
        <v>68</v>
      </c>
      <c r="H17" s="25"/>
    </row>
    <row r="18" spans="1:8" ht="18.75">
      <c r="A18">
        <v>165</v>
      </c>
      <c r="B18" t="s">
        <v>2399</v>
      </c>
      <c r="D18" t="s">
        <v>4734</v>
      </c>
      <c r="E18" s="25" t="s">
        <v>5027</v>
      </c>
      <c r="F18" s="25">
        <v>77</v>
      </c>
    </row>
    <row r="19" spans="1:8" ht="18.75">
      <c r="A19">
        <v>165</v>
      </c>
      <c r="B19" t="s">
        <v>2399</v>
      </c>
      <c r="D19" t="s">
        <v>4736</v>
      </c>
      <c r="E19" s="25" t="s">
        <v>4737</v>
      </c>
      <c r="F19" s="25">
        <v>78</v>
      </c>
    </row>
    <row r="20" spans="1:8" ht="18.75">
      <c r="A20">
        <v>165</v>
      </c>
      <c r="B20" t="s">
        <v>2399</v>
      </c>
      <c r="D20" t="s">
        <v>4833</v>
      </c>
      <c r="E20" s="25" t="s">
        <v>4739</v>
      </c>
      <c r="F20" s="25">
        <v>79</v>
      </c>
    </row>
    <row r="21" spans="1:8" ht="18.75">
      <c r="F21" s="25"/>
    </row>
    <row r="22" spans="1:8" ht="18.75">
      <c r="E22" s="25"/>
      <c r="F22" s="25"/>
    </row>
    <row r="23" spans="1:8" ht="18.75">
      <c r="E23" s="25"/>
      <c r="F23" s="25"/>
    </row>
    <row r="24" spans="1:8" ht="18.75">
      <c r="D24" s="30"/>
      <c r="E24" s="25"/>
      <c r="F24" s="25"/>
    </row>
    <row r="25" spans="1:8" ht="18.75">
      <c r="D25" s="13"/>
      <c r="F25" s="25"/>
    </row>
    <row r="26" spans="1:8" ht="18.75">
      <c r="D26" s="13"/>
      <c r="F26" s="25"/>
    </row>
    <row r="27" spans="1:8" ht="18.75">
      <c r="D27" s="13"/>
      <c r="F27" s="25"/>
    </row>
    <row r="28" spans="1:8">
      <c r="D28" s="13"/>
    </row>
    <row r="29" spans="1:8">
      <c r="D29" s="13"/>
    </row>
    <row r="30" spans="1:8">
      <c r="A30" s="12"/>
      <c r="D30" s="13"/>
    </row>
    <row r="31" spans="1:8">
      <c r="A31" s="12"/>
      <c r="D31" s="15"/>
    </row>
    <row r="32" spans="1:8">
      <c r="A32" s="12"/>
      <c r="D32" s="13"/>
    </row>
    <row r="33" spans="1:2">
      <c r="A33" s="12"/>
    </row>
    <row r="34" spans="1:2">
      <c r="A34" s="12"/>
      <c r="B34" s="12"/>
    </row>
    <row r="35" spans="1:2">
      <c r="A35" s="12"/>
      <c r="B35" s="12"/>
    </row>
    <row r="36" spans="1:2">
      <c r="A36" s="12"/>
      <c r="B36" s="12"/>
    </row>
    <row r="37" spans="1:2">
      <c r="A37" s="12"/>
      <c r="B37" s="12"/>
    </row>
    <row r="38" spans="1:2">
      <c r="A38" s="12"/>
      <c r="B38" s="12"/>
    </row>
    <row r="39" spans="1:2">
      <c r="A39" s="12"/>
      <c r="B39" s="12"/>
    </row>
  </sheetData>
  <phoneticPr fontId="2"/>
  <pageMargins left="0.7" right="0.7" top="0.75" bottom="0.75" header="0.3" footer="0.3"/>
  <pageSetup paperSize="9" orientation="portrait" horizontalDpi="200" verticalDpi="2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8"/>
  <sheetViews>
    <sheetView workbookViewId="0"/>
  </sheetViews>
  <sheetFormatPr defaultColWidth="8.75" defaultRowHeight="13.5"/>
  <cols>
    <col min="1" max="1" width="6" customWidth="1"/>
    <col min="2" max="2" width="12.375" customWidth="1"/>
    <col min="3" max="3" width="13" customWidth="1"/>
    <col min="4" max="4" width="56.125" customWidth="1"/>
    <col min="5" max="5" width="18.125" customWidth="1"/>
    <col min="6" max="6" width="5.75" customWidth="1"/>
  </cols>
  <sheetData>
    <row r="1" spans="1:8">
      <c r="A1" t="s">
        <v>3939</v>
      </c>
      <c r="B1" t="s">
        <v>2369</v>
      </c>
      <c r="C1" t="s">
        <v>4705</v>
      </c>
      <c r="D1" t="s">
        <v>802</v>
      </c>
      <c r="E1" t="s">
        <v>2769</v>
      </c>
      <c r="F1" t="s">
        <v>5004</v>
      </c>
    </row>
    <row r="2" spans="1:8" ht="18.75">
      <c r="A2">
        <v>164</v>
      </c>
      <c r="B2" t="s">
        <v>4063</v>
      </c>
      <c r="D2" t="s">
        <v>5028</v>
      </c>
      <c r="F2" s="25">
        <v>3</v>
      </c>
      <c r="H2" s="25"/>
    </row>
    <row r="3" spans="1:8" ht="18.75">
      <c r="A3">
        <v>164</v>
      </c>
      <c r="B3" t="s">
        <v>4063</v>
      </c>
      <c r="D3" t="s">
        <v>5029</v>
      </c>
      <c r="E3" s="25"/>
      <c r="F3" s="25">
        <v>5</v>
      </c>
      <c r="H3" s="25"/>
    </row>
    <row r="4" spans="1:8" ht="18.75">
      <c r="A4">
        <v>164</v>
      </c>
      <c r="B4" t="s">
        <v>2575</v>
      </c>
      <c r="D4" t="s">
        <v>5030</v>
      </c>
      <c r="E4" s="25" t="s">
        <v>4708</v>
      </c>
      <c r="F4" s="25">
        <v>6</v>
      </c>
    </row>
    <row r="5" spans="1:8" ht="18.75">
      <c r="A5">
        <v>164</v>
      </c>
      <c r="B5" t="s">
        <v>2575</v>
      </c>
      <c r="D5" t="s">
        <v>5031</v>
      </c>
      <c r="E5" s="25" t="s">
        <v>4975</v>
      </c>
      <c r="F5" s="25">
        <v>7</v>
      </c>
      <c r="H5" s="25"/>
    </row>
    <row r="6" spans="1:8" ht="18.75">
      <c r="A6">
        <v>164</v>
      </c>
      <c r="B6" t="s">
        <v>2575</v>
      </c>
      <c r="D6" t="s">
        <v>5032</v>
      </c>
      <c r="E6" s="25" t="s">
        <v>5033</v>
      </c>
      <c r="F6" s="25">
        <v>8</v>
      </c>
    </row>
    <row r="7" spans="1:8" ht="18.75">
      <c r="A7">
        <v>164</v>
      </c>
      <c r="B7" t="s">
        <v>2575</v>
      </c>
      <c r="D7" t="s">
        <v>5034</v>
      </c>
      <c r="E7" s="25" t="s">
        <v>4806</v>
      </c>
      <c r="F7" s="25">
        <v>16</v>
      </c>
    </row>
    <row r="8" spans="1:8" ht="18.75">
      <c r="A8">
        <v>164</v>
      </c>
      <c r="B8" t="s">
        <v>2575</v>
      </c>
      <c r="D8" t="s">
        <v>5035</v>
      </c>
      <c r="E8" s="25" t="s">
        <v>4743</v>
      </c>
      <c r="F8" s="25">
        <v>18</v>
      </c>
    </row>
    <row r="9" spans="1:8" ht="18.75">
      <c r="A9">
        <v>164</v>
      </c>
      <c r="B9" t="s">
        <v>2575</v>
      </c>
      <c r="D9" t="s">
        <v>5036</v>
      </c>
      <c r="E9" s="25" t="s">
        <v>4716</v>
      </c>
      <c r="F9" s="25">
        <v>22</v>
      </c>
      <c r="H9" s="25"/>
    </row>
    <row r="10" spans="1:8" ht="18.75">
      <c r="A10">
        <v>164</v>
      </c>
      <c r="B10" t="s">
        <v>2575</v>
      </c>
      <c r="D10" t="s">
        <v>5037</v>
      </c>
      <c r="E10" s="25" t="s">
        <v>4153</v>
      </c>
      <c r="F10" s="25">
        <v>26</v>
      </c>
      <c r="H10" s="25"/>
    </row>
    <row r="11" spans="1:8" ht="18.75">
      <c r="A11">
        <v>164</v>
      </c>
      <c r="B11" t="s">
        <v>2575</v>
      </c>
      <c r="D11" t="s">
        <v>5038</v>
      </c>
      <c r="E11" s="25" t="s">
        <v>4826</v>
      </c>
      <c r="F11" s="25">
        <v>30</v>
      </c>
      <c r="H11" s="25"/>
    </row>
    <row r="12" spans="1:8" ht="18.75">
      <c r="A12">
        <v>164</v>
      </c>
      <c r="B12" t="s">
        <v>1</v>
      </c>
      <c r="D12" t="s">
        <v>5039</v>
      </c>
      <c r="E12" s="25" t="s">
        <v>4051</v>
      </c>
      <c r="F12" s="25">
        <v>35</v>
      </c>
      <c r="H12" s="25"/>
    </row>
    <row r="13" spans="1:8" ht="18.75">
      <c r="A13">
        <v>164</v>
      </c>
      <c r="B13" t="s">
        <v>1</v>
      </c>
      <c r="D13" t="s">
        <v>5040</v>
      </c>
      <c r="E13" s="25" t="s">
        <v>4153</v>
      </c>
      <c r="F13" s="25">
        <v>37</v>
      </c>
      <c r="H13" s="25"/>
    </row>
    <row r="14" spans="1:8" ht="18.75">
      <c r="A14">
        <v>164</v>
      </c>
      <c r="B14" t="s">
        <v>1</v>
      </c>
      <c r="D14" t="s">
        <v>5041</v>
      </c>
      <c r="E14" s="25" t="s">
        <v>5042</v>
      </c>
      <c r="F14" s="25">
        <v>41</v>
      </c>
      <c r="H14" s="25"/>
    </row>
    <row r="15" spans="1:8" ht="18.75">
      <c r="A15">
        <v>164</v>
      </c>
      <c r="B15" t="s">
        <v>1</v>
      </c>
      <c r="D15" t="s">
        <v>5043</v>
      </c>
      <c r="E15" s="25" t="s">
        <v>5042</v>
      </c>
      <c r="F15" s="25">
        <v>43</v>
      </c>
      <c r="H15" s="25"/>
    </row>
    <row r="16" spans="1:8" ht="18.75">
      <c r="A16">
        <v>164</v>
      </c>
      <c r="B16" t="s">
        <v>1</v>
      </c>
      <c r="D16" t="s">
        <v>5044</v>
      </c>
      <c r="E16" s="25" t="s">
        <v>4082</v>
      </c>
      <c r="F16" s="25">
        <v>45</v>
      </c>
      <c r="H16" s="25"/>
    </row>
    <row r="17" spans="1:6" ht="18.75">
      <c r="A17">
        <v>164</v>
      </c>
      <c r="B17" t="s">
        <v>1</v>
      </c>
      <c r="D17" t="s">
        <v>5045</v>
      </c>
      <c r="E17" s="25" t="s">
        <v>5046</v>
      </c>
      <c r="F17" s="25">
        <v>46</v>
      </c>
    </row>
    <row r="18" spans="1:6" ht="18.75">
      <c r="A18">
        <v>164</v>
      </c>
      <c r="B18" t="s">
        <v>1</v>
      </c>
      <c r="D18" t="s">
        <v>5047</v>
      </c>
      <c r="E18" s="25" t="s">
        <v>4713</v>
      </c>
      <c r="F18" s="25">
        <v>51</v>
      </c>
    </row>
    <row r="19" spans="1:6" ht="18.75">
      <c r="A19">
        <v>164</v>
      </c>
      <c r="B19" t="s">
        <v>1</v>
      </c>
      <c r="D19" t="s">
        <v>5048</v>
      </c>
      <c r="E19" s="25" t="s">
        <v>4713</v>
      </c>
      <c r="F19" s="25">
        <v>54</v>
      </c>
    </row>
    <row r="20" spans="1:6" ht="18.75">
      <c r="A20">
        <v>164</v>
      </c>
      <c r="B20" t="s">
        <v>573</v>
      </c>
      <c r="D20" t="s">
        <v>5049</v>
      </c>
      <c r="E20" s="25" t="s">
        <v>4783</v>
      </c>
      <c r="F20" s="25">
        <v>60</v>
      </c>
    </row>
    <row r="21" spans="1:6" ht="18.75">
      <c r="A21">
        <v>164</v>
      </c>
      <c r="B21" t="s">
        <v>2399</v>
      </c>
      <c r="D21" t="s">
        <v>4734</v>
      </c>
      <c r="E21" s="25"/>
      <c r="F21" s="25">
        <v>66</v>
      </c>
    </row>
    <row r="22" spans="1:6" ht="18.75">
      <c r="A22">
        <v>164</v>
      </c>
      <c r="B22" t="s">
        <v>2399</v>
      </c>
      <c r="D22" t="s">
        <v>4736</v>
      </c>
      <c r="E22" s="25"/>
      <c r="F22" s="25">
        <v>67</v>
      </c>
    </row>
    <row r="23" spans="1:6" ht="18.75">
      <c r="A23">
        <v>164</v>
      </c>
      <c r="B23" t="s">
        <v>2399</v>
      </c>
      <c r="D23" t="s">
        <v>4738</v>
      </c>
      <c r="E23" s="25"/>
      <c r="F23" s="25">
        <v>68</v>
      </c>
    </row>
    <row r="24" spans="1:6" ht="18.75">
      <c r="D24" s="13"/>
      <c r="F24" s="25"/>
    </row>
    <row r="25" spans="1:6" ht="18.75">
      <c r="D25" s="13"/>
      <c r="F25" s="25"/>
    </row>
    <row r="26" spans="1:6" ht="18.75">
      <c r="D26" s="13"/>
      <c r="F26" s="25"/>
    </row>
    <row r="27" spans="1:6">
      <c r="D27" s="13"/>
    </row>
    <row r="28" spans="1:6">
      <c r="D28" s="13"/>
    </row>
    <row r="29" spans="1:6">
      <c r="A29" s="12"/>
      <c r="D29" s="13"/>
    </row>
    <row r="30" spans="1:6">
      <c r="A30" s="12"/>
      <c r="D30" s="15"/>
    </row>
    <row r="31" spans="1:6">
      <c r="A31" s="12"/>
      <c r="D31" s="13"/>
    </row>
    <row r="32" spans="1:6">
      <c r="A32" s="12"/>
    </row>
    <row r="33" spans="1:2">
      <c r="A33" s="12"/>
      <c r="B33" s="12"/>
    </row>
    <row r="34" spans="1:2">
      <c r="A34" s="12"/>
      <c r="B34" s="12"/>
    </row>
    <row r="35" spans="1:2">
      <c r="A35" s="12"/>
      <c r="B35" s="12"/>
    </row>
    <row r="36" spans="1:2">
      <c r="A36" s="12"/>
      <c r="B36" s="12"/>
    </row>
    <row r="37" spans="1:2">
      <c r="A37" s="12"/>
      <c r="B37" s="12"/>
    </row>
    <row r="38" spans="1:2">
      <c r="A38" s="12"/>
      <c r="B38" s="12"/>
    </row>
  </sheetData>
  <phoneticPr fontId="2"/>
  <pageMargins left="0.7" right="0.7" top="0.75" bottom="0.75" header="0.3" footer="0.3"/>
  <pageSetup paperSize="9" orientation="portrait" horizontalDpi="200" verticalDpi="200" copie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38"/>
  <sheetViews>
    <sheetView workbookViewId="0"/>
  </sheetViews>
  <sheetFormatPr defaultColWidth="8.75" defaultRowHeight="13.5"/>
  <cols>
    <col min="1" max="1" width="6" customWidth="1"/>
    <col min="2" max="2" width="12.375" customWidth="1"/>
    <col min="3" max="3" width="13" customWidth="1"/>
    <col min="4" max="4" width="56.125" customWidth="1"/>
    <col min="5" max="5" width="18.125" customWidth="1"/>
    <col min="6" max="6" width="5.75" customWidth="1"/>
  </cols>
  <sheetData>
    <row r="1" spans="1:8">
      <c r="A1" t="s">
        <v>3939</v>
      </c>
      <c r="B1" t="s">
        <v>2369</v>
      </c>
      <c r="C1" t="s">
        <v>4705</v>
      </c>
      <c r="D1" t="s">
        <v>250</v>
      </c>
      <c r="E1" t="s">
        <v>2769</v>
      </c>
      <c r="F1" t="s">
        <v>4706</v>
      </c>
    </row>
    <row r="2" spans="1:8" ht="18.75">
      <c r="A2">
        <v>163</v>
      </c>
      <c r="B2" t="s">
        <v>2575</v>
      </c>
      <c r="D2" s="13" t="s">
        <v>4707</v>
      </c>
      <c r="E2" s="25" t="s">
        <v>4708</v>
      </c>
      <c r="F2" s="25">
        <v>3</v>
      </c>
      <c r="H2" s="25"/>
    </row>
    <row r="3" spans="1:8" ht="18.75">
      <c r="A3">
        <v>163</v>
      </c>
      <c r="B3" t="s">
        <v>2575</v>
      </c>
      <c r="D3" s="13" t="s">
        <v>4709</v>
      </c>
      <c r="E3" s="25" t="s">
        <v>4062</v>
      </c>
      <c r="F3" s="25">
        <v>4</v>
      </c>
      <c r="H3" s="25"/>
    </row>
    <row r="4" spans="1:8" ht="18.75">
      <c r="A4">
        <v>163</v>
      </c>
      <c r="B4" t="s">
        <v>2575</v>
      </c>
      <c r="D4" s="13" t="s">
        <v>4710</v>
      </c>
      <c r="E4" s="25" t="s">
        <v>4062</v>
      </c>
      <c r="F4" s="25">
        <v>8</v>
      </c>
    </row>
    <row r="5" spans="1:8" ht="18.75">
      <c r="A5">
        <v>163</v>
      </c>
      <c r="B5" t="s">
        <v>2575</v>
      </c>
      <c r="D5" s="13" t="s">
        <v>4711</v>
      </c>
      <c r="E5" s="25" t="s">
        <v>4094</v>
      </c>
      <c r="F5" s="25">
        <v>13</v>
      </c>
      <c r="H5" s="25"/>
    </row>
    <row r="6" spans="1:8" ht="18.75">
      <c r="A6">
        <v>163</v>
      </c>
      <c r="B6" t="s">
        <v>2575</v>
      </c>
      <c r="D6" s="13" t="s">
        <v>4712</v>
      </c>
      <c r="E6" s="25" t="s">
        <v>4713</v>
      </c>
      <c r="F6" s="25">
        <v>18</v>
      </c>
    </row>
    <row r="7" spans="1:8" ht="18.75">
      <c r="A7">
        <v>163</v>
      </c>
      <c r="B7" t="s">
        <v>2575</v>
      </c>
      <c r="D7" s="13" t="s">
        <v>4714</v>
      </c>
      <c r="E7" s="25" t="s">
        <v>4153</v>
      </c>
      <c r="F7" s="25">
        <v>25</v>
      </c>
    </row>
    <row r="8" spans="1:8" ht="18.75">
      <c r="A8">
        <v>163</v>
      </c>
      <c r="B8" t="s">
        <v>2575</v>
      </c>
      <c r="D8" s="13" t="s">
        <v>4715</v>
      </c>
      <c r="E8" s="25" t="s">
        <v>4716</v>
      </c>
      <c r="F8" s="25">
        <v>27</v>
      </c>
    </row>
    <row r="9" spans="1:8" ht="18.75">
      <c r="A9">
        <v>163</v>
      </c>
      <c r="B9" t="s">
        <v>2575</v>
      </c>
      <c r="D9" s="13" t="s">
        <v>4717</v>
      </c>
      <c r="E9" s="25" t="s">
        <v>4051</v>
      </c>
      <c r="F9" s="25">
        <v>35</v>
      </c>
      <c r="H9" s="25"/>
    </row>
    <row r="10" spans="1:8" ht="18.75">
      <c r="A10">
        <v>163</v>
      </c>
      <c r="B10" t="s">
        <v>2575</v>
      </c>
      <c r="D10" s="13" t="s">
        <v>4718</v>
      </c>
      <c r="E10" s="25" t="s">
        <v>4719</v>
      </c>
      <c r="F10" s="25">
        <v>37</v>
      </c>
      <c r="H10" s="25"/>
    </row>
    <row r="11" spans="1:8" ht="18.75">
      <c r="A11">
        <v>163</v>
      </c>
      <c r="B11" t="s">
        <v>1</v>
      </c>
      <c r="D11" s="13" t="s">
        <v>4720</v>
      </c>
      <c r="E11" s="25" t="s">
        <v>4721</v>
      </c>
      <c r="F11" s="25">
        <v>42</v>
      </c>
      <c r="H11" s="25"/>
    </row>
    <row r="12" spans="1:8" ht="18.75">
      <c r="A12">
        <v>163</v>
      </c>
      <c r="B12" t="s">
        <v>1</v>
      </c>
      <c r="D12" s="13" t="s">
        <v>4722</v>
      </c>
      <c r="E12" s="25" t="s">
        <v>4723</v>
      </c>
      <c r="F12" s="25">
        <v>45</v>
      </c>
      <c r="H12" s="25"/>
    </row>
    <row r="13" spans="1:8" ht="18.75">
      <c r="A13">
        <v>163</v>
      </c>
      <c r="B13" t="s">
        <v>573</v>
      </c>
      <c r="D13" s="13" t="s">
        <v>4724</v>
      </c>
      <c r="E13" s="25" t="s">
        <v>4094</v>
      </c>
      <c r="F13" s="25">
        <v>51</v>
      </c>
      <c r="H13" s="25"/>
    </row>
    <row r="14" spans="1:8" ht="18.75">
      <c r="A14">
        <v>163</v>
      </c>
      <c r="B14" t="s">
        <v>4725</v>
      </c>
      <c r="D14" s="13" t="s">
        <v>4726</v>
      </c>
      <c r="E14" s="25" t="s">
        <v>4727</v>
      </c>
      <c r="F14" s="25">
        <v>52</v>
      </c>
      <c r="H14" s="25"/>
    </row>
    <row r="15" spans="1:8" ht="18.75">
      <c r="A15">
        <v>163</v>
      </c>
      <c r="B15" t="s">
        <v>4725</v>
      </c>
      <c r="D15" s="13" t="s">
        <v>4728</v>
      </c>
      <c r="E15" s="25" t="s">
        <v>4729</v>
      </c>
      <c r="F15" s="25">
        <v>54</v>
      </c>
      <c r="H15" s="25"/>
    </row>
    <row r="16" spans="1:8" ht="18.75">
      <c r="A16">
        <v>163</v>
      </c>
      <c r="B16" t="s">
        <v>4725</v>
      </c>
      <c r="D16" s="13" t="s">
        <v>4730</v>
      </c>
      <c r="E16" s="25" t="s">
        <v>4731</v>
      </c>
      <c r="F16" s="25">
        <v>56</v>
      </c>
      <c r="H16" s="25"/>
    </row>
    <row r="17" spans="1:6" ht="18.75">
      <c r="A17">
        <v>163</v>
      </c>
      <c r="B17" t="s">
        <v>4732</v>
      </c>
      <c r="D17" s="13" t="s">
        <v>4733</v>
      </c>
      <c r="E17" s="25"/>
      <c r="F17" s="25">
        <v>61</v>
      </c>
    </row>
    <row r="18" spans="1:6" ht="18.75">
      <c r="A18">
        <v>163</v>
      </c>
      <c r="B18" t="s">
        <v>2399</v>
      </c>
      <c r="D18" s="13" t="s">
        <v>4734</v>
      </c>
      <c r="E18" s="25" t="s">
        <v>4735</v>
      </c>
      <c r="F18" s="25">
        <v>71</v>
      </c>
    </row>
    <row r="19" spans="1:6" ht="18.75">
      <c r="A19">
        <v>163</v>
      </c>
      <c r="B19" t="s">
        <v>2399</v>
      </c>
      <c r="D19" s="13" t="s">
        <v>4736</v>
      </c>
      <c r="E19" s="25" t="s">
        <v>4737</v>
      </c>
      <c r="F19" s="25">
        <v>72</v>
      </c>
    </row>
    <row r="20" spans="1:6" ht="18.75">
      <c r="A20">
        <v>163</v>
      </c>
      <c r="B20" t="s">
        <v>2399</v>
      </c>
      <c r="D20" s="13" t="s">
        <v>4738</v>
      </c>
      <c r="E20" s="25" t="s">
        <v>4739</v>
      </c>
      <c r="F20" s="25">
        <v>73</v>
      </c>
    </row>
    <row r="21" spans="1:6" ht="18.75">
      <c r="D21" s="13"/>
      <c r="E21" s="25"/>
      <c r="F21" s="25"/>
    </row>
    <row r="22" spans="1:6" ht="18.75">
      <c r="D22" s="13"/>
      <c r="E22" s="25"/>
      <c r="F22" s="25"/>
    </row>
    <row r="23" spans="1:6" ht="18.75">
      <c r="D23" s="13"/>
      <c r="E23" s="25"/>
      <c r="F23" s="25"/>
    </row>
    <row r="24" spans="1:6" ht="18.75">
      <c r="D24" s="13"/>
      <c r="F24" s="25"/>
    </row>
    <row r="25" spans="1:6" ht="18.75">
      <c r="D25" s="13"/>
      <c r="F25" s="25"/>
    </row>
    <row r="26" spans="1:6" ht="18.75">
      <c r="D26" s="13"/>
      <c r="F26" s="25"/>
    </row>
    <row r="27" spans="1:6">
      <c r="D27" s="13"/>
    </row>
    <row r="28" spans="1:6">
      <c r="D28" s="13"/>
    </row>
    <row r="29" spans="1:6">
      <c r="A29" s="12"/>
      <c r="D29" s="13"/>
    </row>
    <row r="30" spans="1:6">
      <c r="A30" s="12"/>
      <c r="D30" s="15"/>
    </row>
    <row r="31" spans="1:6">
      <c r="A31" s="12"/>
      <c r="D31" s="13"/>
    </row>
    <row r="32" spans="1:6">
      <c r="A32" s="12"/>
    </row>
    <row r="33" spans="1:2">
      <c r="A33" s="12"/>
      <c r="B33" s="12"/>
    </row>
    <row r="34" spans="1:2">
      <c r="A34" s="12"/>
      <c r="B34" s="12"/>
    </row>
    <row r="35" spans="1:2">
      <c r="A35" s="12"/>
      <c r="B35" s="12"/>
    </row>
    <row r="36" spans="1:2">
      <c r="A36" s="12"/>
      <c r="B36" s="12"/>
    </row>
    <row r="37" spans="1:2">
      <c r="A37" s="12"/>
      <c r="B37" s="12"/>
    </row>
    <row r="38" spans="1:2">
      <c r="A38" s="12"/>
      <c r="B38" s="12"/>
    </row>
  </sheetData>
  <phoneticPr fontId="2"/>
  <pageMargins left="0.7" right="0.7" top="0.75" bottom="0.75" header="0.3" footer="0.3"/>
  <pageSetup paperSize="9" orientation="portrait" horizontalDpi="200" verticalDpi="200" copies="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8"/>
  <sheetViews>
    <sheetView workbookViewId="0"/>
  </sheetViews>
  <sheetFormatPr defaultColWidth="8.75" defaultRowHeight="13.5"/>
  <cols>
    <col min="1" max="1" width="6" customWidth="1"/>
    <col min="2" max="2" width="12.375" customWidth="1"/>
    <col min="3" max="3" width="13" customWidth="1"/>
    <col min="4" max="4" width="56.125" customWidth="1"/>
    <col min="5" max="5" width="18.125" customWidth="1"/>
    <col min="6" max="6" width="5.75" customWidth="1"/>
  </cols>
  <sheetData>
    <row r="1" spans="1:8">
      <c r="A1" t="s">
        <v>3939</v>
      </c>
      <c r="B1" t="s">
        <v>2369</v>
      </c>
      <c r="C1" t="s">
        <v>4705</v>
      </c>
      <c r="D1" t="s">
        <v>250</v>
      </c>
      <c r="E1" t="s">
        <v>2769</v>
      </c>
      <c r="F1" t="s">
        <v>4706</v>
      </c>
    </row>
    <row r="2" spans="1:8" ht="18.75">
      <c r="A2">
        <v>162</v>
      </c>
      <c r="B2" t="s">
        <v>4740</v>
      </c>
      <c r="D2" s="15" t="s">
        <v>4741</v>
      </c>
      <c r="E2" t="s">
        <v>4062</v>
      </c>
      <c r="F2" s="25">
        <v>3</v>
      </c>
      <c r="H2" s="25"/>
    </row>
    <row r="3" spans="1:8" ht="18.75">
      <c r="A3">
        <v>162</v>
      </c>
      <c r="B3" t="s">
        <v>4740</v>
      </c>
      <c r="D3" s="13" t="s">
        <v>4742</v>
      </c>
      <c r="E3" s="25" t="s">
        <v>4743</v>
      </c>
      <c r="F3" s="25">
        <v>7</v>
      </c>
      <c r="H3" s="25"/>
    </row>
    <row r="4" spans="1:8" ht="18.75">
      <c r="A4">
        <v>162</v>
      </c>
      <c r="B4" t="s">
        <v>2416</v>
      </c>
      <c r="D4" s="13" t="s">
        <v>4744</v>
      </c>
      <c r="E4" s="25" t="s">
        <v>4745</v>
      </c>
      <c r="F4" s="25">
        <v>11</v>
      </c>
    </row>
    <row r="5" spans="1:8" ht="18.75">
      <c r="A5">
        <v>162</v>
      </c>
      <c r="B5" t="s">
        <v>2416</v>
      </c>
      <c r="C5" t="s">
        <v>4746</v>
      </c>
      <c r="D5" s="13" t="s">
        <v>4747</v>
      </c>
      <c r="E5" t="s">
        <v>4748</v>
      </c>
      <c r="F5" s="25">
        <v>15</v>
      </c>
      <c r="H5" s="25"/>
    </row>
    <row r="6" spans="1:8" ht="18.75">
      <c r="A6">
        <v>162</v>
      </c>
      <c r="B6" t="s">
        <v>2416</v>
      </c>
      <c r="C6" t="s">
        <v>4749</v>
      </c>
      <c r="D6" s="15" t="s">
        <v>4750</v>
      </c>
      <c r="E6" t="s">
        <v>4743</v>
      </c>
      <c r="F6" s="25">
        <v>19</v>
      </c>
    </row>
    <row r="7" spans="1:8" ht="18.75">
      <c r="A7">
        <v>162</v>
      </c>
      <c r="B7" t="s">
        <v>2416</v>
      </c>
      <c r="C7" t="s">
        <v>4751</v>
      </c>
      <c r="D7" s="13" t="s">
        <v>4752</v>
      </c>
      <c r="E7" t="s">
        <v>4051</v>
      </c>
      <c r="F7" s="25">
        <v>24</v>
      </c>
    </row>
    <row r="8" spans="1:8" ht="18.75">
      <c r="A8">
        <v>162</v>
      </c>
      <c r="B8" t="s">
        <v>2416</v>
      </c>
      <c r="C8" t="s">
        <v>4751</v>
      </c>
      <c r="D8" s="13" t="s">
        <v>4753</v>
      </c>
      <c r="E8" s="25" t="s">
        <v>4754</v>
      </c>
      <c r="F8" s="25">
        <v>30</v>
      </c>
    </row>
    <row r="9" spans="1:8" ht="18.75">
      <c r="A9">
        <v>162</v>
      </c>
      <c r="B9" t="s">
        <v>2416</v>
      </c>
      <c r="C9" t="s">
        <v>4751</v>
      </c>
      <c r="D9" s="13" t="s">
        <v>4755</v>
      </c>
      <c r="E9" s="25" t="s">
        <v>4756</v>
      </c>
      <c r="F9" s="25">
        <v>32</v>
      </c>
      <c r="H9" s="25"/>
    </row>
    <row r="10" spans="1:8" ht="27">
      <c r="A10">
        <v>162</v>
      </c>
      <c r="B10" t="s">
        <v>2416</v>
      </c>
      <c r="C10" t="s">
        <v>4751</v>
      </c>
      <c r="D10" s="15" t="s">
        <v>4757</v>
      </c>
      <c r="E10" s="25" t="s">
        <v>4758</v>
      </c>
      <c r="F10" s="25">
        <v>33</v>
      </c>
      <c r="H10" s="25"/>
    </row>
    <row r="11" spans="1:8" ht="18.75">
      <c r="A11">
        <v>162</v>
      </c>
      <c r="B11" t="s">
        <v>2416</v>
      </c>
      <c r="C11" t="s">
        <v>4751</v>
      </c>
      <c r="D11" s="13" t="s">
        <v>4759</v>
      </c>
      <c r="E11" s="25" t="s">
        <v>4760</v>
      </c>
      <c r="F11" s="25">
        <v>40</v>
      </c>
      <c r="H11" s="25"/>
    </row>
    <row r="12" spans="1:8" ht="18.75">
      <c r="A12">
        <v>162</v>
      </c>
      <c r="B12" t="s">
        <v>2416</v>
      </c>
      <c r="C12" t="s">
        <v>4751</v>
      </c>
      <c r="D12" s="13" t="s">
        <v>4761</v>
      </c>
      <c r="E12" s="25" t="s">
        <v>4762</v>
      </c>
      <c r="F12" s="25">
        <v>45</v>
      </c>
      <c r="H12" s="25"/>
    </row>
    <row r="13" spans="1:8" ht="18.75">
      <c r="A13">
        <v>162</v>
      </c>
      <c r="B13" t="s">
        <v>2416</v>
      </c>
      <c r="C13" t="s">
        <v>4751</v>
      </c>
      <c r="D13" s="13" t="s">
        <v>4763</v>
      </c>
      <c r="E13" s="25" t="s">
        <v>4743</v>
      </c>
      <c r="F13" s="25">
        <v>50</v>
      </c>
      <c r="H13" s="25"/>
    </row>
    <row r="14" spans="1:8" ht="40.5">
      <c r="A14">
        <v>162</v>
      </c>
      <c r="B14" t="s">
        <v>2416</v>
      </c>
      <c r="C14" t="s">
        <v>4751</v>
      </c>
      <c r="D14" s="15" t="s">
        <v>4764</v>
      </c>
      <c r="E14" s="25" t="s">
        <v>4153</v>
      </c>
      <c r="F14" s="25">
        <v>55</v>
      </c>
      <c r="H14" s="25"/>
    </row>
    <row r="15" spans="1:8" ht="27">
      <c r="A15">
        <v>162</v>
      </c>
      <c r="B15" t="s">
        <v>2416</v>
      </c>
      <c r="C15" t="s">
        <v>4751</v>
      </c>
      <c r="D15" s="15" t="s">
        <v>4765</v>
      </c>
      <c r="E15" s="25" t="s">
        <v>4716</v>
      </c>
      <c r="F15" s="25">
        <v>60</v>
      </c>
      <c r="H15" s="25"/>
    </row>
    <row r="16" spans="1:8" ht="18.75">
      <c r="A16">
        <v>162</v>
      </c>
      <c r="B16" t="s">
        <v>2416</v>
      </c>
      <c r="C16" t="s">
        <v>4751</v>
      </c>
      <c r="D16" s="13" t="s">
        <v>4766</v>
      </c>
      <c r="E16" s="25" t="s">
        <v>4767</v>
      </c>
      <c r="F16" s="25">
        <v>68</v>
      </c>
      <c r="H16" s="25"/>
    </row>
    <row r="17" spans="1:6" ht="18.75">
      <c r="A17">
        <v>162</v>
      </c>
      <c r="B17" t="s">
        <v>2416</v>
      </c>
      <c r="C17" t="s">
        <v>4768</v>
      </c>
      <c r="D17" s="13" t="s">
        <v>4769</v>
      </c>
      <c r="E17" s="25" t="s">
        <v>4051</v>
      </c>
      <c r="F17" s="25">
        <v>69</v>
      </c>
    </row>
    <row r="18" spans="1:6" ht="18.75">
      <c r="A18">
        <v>162</v>
      </c>
      <c r="B18" t="s">
        <v>2416</v>
      </c>
      <c r="C18" t="s">
        <v>4768</v>
      </c>
      <c r="D18" s="15" t="s">
        <v>4770</v>
      </c>
      <c r="E18" s="25" t="s">
        <v>4716</v>
      </c>
      <c r="F18" s="25">
        <v>70</v>
      </c>
    </row>
    <row r="19" spans="1:6" ht="18.75">
      <c r="A19">
        <v>162</v>
      </c>
      <c r="B19" t="s">
        <v>2416</v>
      </c>
      <c r="C19" t="s">
        <v>4768</v>
      </c>
      <c r="D19" s="13" t="s">
        <v>4771</v>
      </c>
      <c r="E19" s="25" t="s">
        <v>4772</v>
      </c>
      <c r="F19" s="25">
        <v>71</v>
      </c>
    </row>
    <row r="20" spans="1:6" ht="18.75">
      <c r="A20">
        <v>162</v>
      </c>
      <c r="B20" t="s">
        <v>2416</v>
      </c>
      <c r="C20" t="s">
        <v>4768</v>
      </c>
      <c r="D20" s="15" t="s">
        <v>4773</v>
      </c>
      <c r="E20" s="25" t="s">
        <v>4760</v>
      </c>
      <c r="F20" s="25">
        <v>73</v>
      </c>
    </row>
    <row r="21" spans="1:6" ht="18.75">
      <c r="A21">
        <v>162</v>
      </c>
      <c r="B21" t="s">
        <v>2416</v>
      </c>
      <c r="C21" t="s">
        <v>4768</v>
      </c>
      <c r="D21" s="13" t="s">
        <v>4774</v>
      </c>
      <c r="E21" s="25" t="s">
        <v>4758</v>
      </c>
      <c r="F21" s="25">
        <v>75</v>
      </c>
    </row>
    <row r="22" spans="1:6" ht="18.75">
      <c r="A22">
        <v>162</v>
      </c>
      <c r="B22" t="s">
        <v>1</v>
      </c>
      <c r="D22" s="15" t="s">
        <v>4775</v>
      </c>
      <c r="E22" s="25" t="s">
        <v>4062</v>
      </c>
      <c r="F22" s="25">
        <v>77</v>
      </c>
    </row>
    <row r="23" spans="1:6" ht="18.75">
      <c r="A23">
        <v>162</v>
      </c>
      <c r="B23" t="s">
        <v>1</v>
      </c>
      <c r="D23" s="13" t="s">
        <v>4776</v>
      </c>
      <c r="E23" s="25" t="s">
        <v>4723</v>
      </c>
      <c r="F23" s="25">
        <v>79</v>
      </c>
    </row>
    <row r="24" spans="1:6" ht="18.75">
      <c r="A24">
        <v>162</v>
      </c>
      <c r="B24" t="s">
        <v>1</v>
      </c>
      <c r="D24" s="13" t="s">
        <v>4777</v>
      </c>
      <c r="E24" s="25" t="s">
        <v>4723</v>
      </c>
      <c r="F24" s="25">
        <v>86</v>
      </c>
    </row>
    <row r="25" spans="1:6" ht="18.75">
      <c r="A25">
        <v>162</v>
      </c>
      <c r="B25" t="s">
        <v>1</v>
      </c>
      <c r="D25" s="13" t="s">
        <v>4778</v>
      </c>
      <c r="E25" s="25" t="s">
        <v>4779</v>
      </c>
      <c r="F25" s="25">
        <v>89</v>
      </c>
    </row>
    <row r="26" spans="1:6" ht="18.75">
      <c r="A26">
        <v>162</v>
      </c>
      <c r="B26" t="s">
        <v>1</v>
      </c>
      <c r="D26" s="15" t="s">
        <v>4780</v>
      </c>
      <c r="E26" s="25" t="s">
        <v>4781</v>
      </c>
      <c r="F26" s="25">
        <v>94</v>
      </c>
    </row>
    <row r="27" spans="1:6" ht="18.75">
      <c r="A27">
        <v>162</v>
      </c>
      <c r="B27" t="s">
        <v>573</v>
      </c>
      <c r="D27" s="13" t="s">
        <v>4782</v>
      </c>
      <c r="E27" s="25" t="s">
        <v>4783</v>
      </c>
      <c r="F27" s="25">
        <v>106</v>
      </c>
    </row>
    <row r="28" spans="1:6" ht="18.75">
      <c r="A28">
        <v>162</v>
      </c>
      <c r="B28" t="s">
        <v>2399</v>
      </c>
      <c r="D28" s="13" t="s">
        <v>4734</v>
      </c>
      <c r="F28" s="25">
        <v>111</v>
      </c>
    </row>
    <row r="29" spans="1:6" ht="18.75">
      <c r="A29">
        <v>162</v>
      </c>
      <c r="B29" t="s">
        <v>2399</v>
      </c>
      <c r="D29" s="13" t="s">
        <v>4736</v>
      </c>
      <c r="F29" s="25">
        <v>112</v>
      </c>
    </row>
    <row r="30" spans="1:6" ht="18.75">
      <c r="A30">
        <v>162</v>
      </c>
      <c r="B30" t="s">
        <v>2399</v>
      </c>
      <c r="D30" s="13" t="s">
        <v>4738</v>
      </c>
      <c r="F30" s="25">
        <v>113</v>
      </c>
    </row>
    <row r="31" spans="1:6">
      <c r="A31" s="12"/>
      <c r="D31" s="13"/>
    </row>
    <row r="32" spans="1:6">
      <c r="A32" s="12"/>
    </row>
    <row r="33" spans="1:2">
      <c r="A33" s="12"/>
      <c r="B33" s="12"/>
    </row>
    <row r="34" spans="1:2">
      <c r="A34" s="12"/>
      <c r="B34" s="12"/>
    </row>
    <row r="35" spans="1:2">
      <c r="A35" s="12"/>
      <c r="B35" s="12"/>
    </row>
    <row r="36" spans="1:2">
      <c r="A36" s="12"/>
      <c r="B36" s="12"/>
    </row>
    <row r="37" spans="1:2">
      <c r="A37" s="12"/>
      <c r="B37" s="12"/>
    </row>
    <row r="38" spans="1:2">
      <c r="A38" s="12"/>
      <c r="B38" s="12"/>
    </row>
  </sheetData>
  <phoneticPr fontId="2"/>
  <pageMargins left="0.7" right="0.7" top="0.75" bottom="0.75" header="0.3" footer="0.3"/>
  <pageSetup paperSize="9" orientation="portrait" horizontalDpi="200" verticalDpi="200" copies="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38"/>
  <sheetViews>
    <sheetView workbookViewId="0"/>
  </sheetViews>
  <sheetFormatPr defaultColWidth="8.75" defaultRowHeight="13.5"/>
  <cols>
    <col min="1" max="1" width="6" customWidth="1"/>
    <col min="2" max="2" width="12.375" customWidth="1"/>
    <col min="3" max="3" width="13" customWidth="1"/>
    <col min="4" max="4" width="56.125" customWidth="1"/>
    <col min="5" max="5" width="18.125" customWidth="1"/>
    <col min="6" max="6" width="5.75" customWidth="1"/>
  </cols>
  <sheetData>
    <row r="1" spans="1:8">
      <c r="A1" t="s">
        <v>3939</v>
      </c>
      <c r="B1" t="s">
        <v>2369</v>
      </c>
      <c r="C1" t="s">
        <v>4705</v>
      </c>
      <c r="D1" t="s">
        <v>250</v>
      </c>
      <c r="E1" t="s">
        <v>2769</v>
      </c>
      <c r="F1" t="s">
        <v>4706</v>
      </c>
    </row>
    <row r="2" spans="1:8" ht="18.75">
      <c r="A2">
        <v>161</v>
      </c>
      <c r="B2" t="s">
        <v>4063</v>
      </c>
      <c r="D2" s="13" t="s">
        <v>4784</v>
      </c>
      <c r="E2" s="25" t="s">
        <v>4727</v>
      </c>
      <c r="F2" s="25">
        <v>3</v>
      </c>
      <c r="H2" s="25"/>
    </row>
    <row r="3" spans="1:8" ht="18.75">
      <c r="A3">
        <v>161</v>
      </c>
      <c r="B3" t="s">
        <v>4063</v>
      </c>
      <c r="D3" s="13" t="s">
        <v>4785</v>
      </c>
      <c r="E3" s="25" t="s">
        <v>4727</v>
      </c>
      <c r="F3" s="25">
        <v>4</v>
      </c>
      <c r="H3" s="25"/>
    </row>
    <row r="4" spans="1:8" ht="18.75">
      <c r="A4">
        <v>161</v>
      </c>
      <c r="B4" t="s">
        <v>2575</v>
      </c>
      <c r="D4" s="13" t="s">
        <v>4786</v>
      </c>
      <c r="E4" s="25" t="s">
        <v>4708</v>
      </c>
      <c r="F4" s="25">
        <v>6</v>
      </c>
    </row>
    <row r="5" spans="1:8" ht="18.75">
      <c r="A5">
        <v>161</v>
      </c>
      <c r="B5" t="s">
        <v>2575</v>
      </c>
      <c r="D5" s="13" t="s">
        <v>4787</v>
      </c>
      <c r="E5" s="25" t="s">
        <v>4788</v>
      </c>
      <c r="F5" s="25">
        <v>7</v>
      </c>
      <c r="H5" s="25"/>
    </row>
    <row r="6" spans="1:8" ht="38.25" customHeight="1">
      <c r="A6">
        <v>161</v>
      </c>
      <c r="B6" t="s">
        <v>2575</v>
      </c>
      <c r="D6" s="15" t="s">
        <v>4789</v>
      </c>
      <c r="E6" s="25" t="s">
        <v>4783</v>
      </c>
      <c r="F6" s="25">
        <v>8</v>
      </c>
    </row>
    <row r="7" spans="1:8" ht="18.75">
      <c r="A7">
        <v>161</v>
      </c>
      <c r="B7" t="s">
        <v>2575</v>
      </c>
      <c r="D7" s="13" t="s">
        <v>4790</v>
      </c>
      <c r="E7" s="25" t="s">
        <v>4791</v>
      </c>
      <c r="F7" s="25">
        <v>10</v>
      </c>
    </row>
    <row r="8" spans="1:8" ht="18.75">
      <c r="A8">
        <v>161</v>
      </c>
      <c r="B8" t="s">
        <v>2575</v>
      </c>
      <c r="D8" s="13" t="s">
        <v>4792</v>
      </c>
      <c r="E8" s="25" t="s">
        <v>4743</v>
      </c>
      <c r="F8" s="25">
        <v>23</v>
      </c>
    </row>
    <row r="9" spans="1:8" ht="18.75">
      <c r="A9">
        <v>161</v>
      </c>
      <c r="B9" t="s">
        <v>2575</v>
      </c>
      <c r="D9" s="13" t="s">
        <v>4793</v>
      </c>
      <c r="E9" s="25" t="s">
        <v>4743</v>
      </c>
      <c r="F9" s="25">
        <v>27</v>
      </c>
      <c r="H9" s="25"/>
    </row>
    <row r="10" spans="1:8" ht="18.75">
      <c r="A10">
        <v>161</v>
      </c>
      <c r="B10" t="s">
        <v>2575</v>
      </c>
      <c r="D10" s="13" t="s">
        <v>4794</v>
      </c>
      <c r="E10" s="25" t="s">
        <v>4795</v>
      </c>
      <c r="F10" s="25">
        <v>31</v>
      </c>
      <c r="H10" s="25"/>
    </row>
    <row r="11" spans="1:8" ht="18.75">
      <c r="A11">
        <v>161</v>
      </c>
      <c r="B11" t="s">
        <v>2575</v>
      </c>
      <c r="D11" s="13" t="s">
        <v>4796</v>
      </c>
      <c r="E11" s="25" t="s">
        <v>4153</v>
      </c>
      <c r="F11" s="25">
        <v>34</v>
      </c>
      <c r="H11" s="25"/>
    </row>
    <row r="12" spans="1:8" ht="18.75">
      <c r="A12">
        <v>161</v>
      </c>
      <c r="B12" t="s">
        <v>2575</v>
      </c>
      <c r="D12" s="13" t="s">
        <v>4797</v>
      </c>
      <c r="E12" s="25" t="s">
        <v>4062</v>
      </c>
      <c r="F12" s="25">
        <v>40</v>
      </c>
      <c r="H12" s="25"/>
    </row>
    <row r="13" spans="1:8" ht="18.75">
      <c r="A13">
        <v>161</v>
      </c>
      <c r="B13" t="s">
        <v>2575</v>
      </c>
      <c r="D13" s="13" t="s">
        <v>4798</v>
      </c>
      <c r="E13" s="25" t="s">
        <v>4062</v>
      </c>
      <c r="F13" s="25">
        <v>41</v>
      </c>
      <c r="H13" s="25"/>
    </row>
    <row r="14" spans="1:8" ht="18.75">
      <c r="A14">
        <v>161</v>
      </c>
      <c r="B14" t="s">
        <v>2575</v>
      </c>
      <c r="D14" s="13" t="s">
        <v>4799</v>
      </c>
      <c r="E14" s="25" t="s">
        <v>4062</v>
      </c>
      <c r="F14" s="25">
        <v>43</v>
      </c>
      <c r="H14" s="25"/>
    </row>
    <row r="15" spans="1:8" ht="18.75">
      <c r="A15">
        <v>161</v>
      </c>
      <c r="B15" t="s">
        <v>2575</v>
      </c>
      <c r="D15" s="13" t="s">
        <v>4800</v>
      </c>
      <c r="E15" s="25" t="s">
        <v>4801</v>
      </c>
      <c r="F15" s="25">
        <v>47</v>
      </c>
      <c r="H15" s="25"/>
    </row>
    <row r="16" spans="1:8" ht="18.75">
      <c r="A16">
        <v>161</v>
      </c>
      <c r="B16" t="s">
        <v>2575</v>
      </c>
      <c r="D16" s="13" t="s">
        <v>4802</v>
      </c>
      <c r="E16" s="25" t="s">
        <v>4803</v>
      </c>
      <c r="F16" s="25">
        <v>55</v>
      </c>
      <c r="H16" s="25"/>
    </row>
    <row r="17" spans="1:6" ht="18.75">
      <c r="A17">
        <v>161</v>
      </c>
      <c r="B17" t="s">
        <v>2575</v>
      </c>
      <c r="D17" s="13" t="s">
        <v>4804</v>
      </c>
      <c r="E17" s="25" t="s">
        <v>4803</v>
      </c>
      <c r="F17" s="25">
        <v>56</v>
      </c>
    </row>
    <row r="18" spans="1:6" ht="18.75">
      <c r="A18">
        <v>161</v>
      </c>
      <c r="B18" t="s">
        <v>2575</v>
      </c>
      <c r="D18" s="13" t="s">
        <v>4805</v>
      </c>
      <c r="E18" s="25" t="s">
        <v>4806</v>
      </c>
      <c r="F18" s="25">
        <v>60</v>
      </c>
    </row>
    <row r="19" spans="1:6" ht="18.75">
      <c r="A19">
        <v>161</v>
      </c>
      <c r="B19" t="s">
        <v>1</v>
      </c>
      <c r="D19" s="13" t="s">
        <v>4807</v>
      </c>
      <c r="E19" s="25" t="s">
        <v>4808</v>
      </c>
      <c r="F19" s="25">
        <v>62</v>
      </c>
    </row>
    <row r="20" spans="1:6" ht="18.75">
      <c r="A20">
        <v>161</v>
      </c>
      <c r="B20" t="s">
        <v>1</v>
      </c>
      <c r="D20" s="13" t="s">
        <v>4809</v>
      </c>
      <c r="E20" s="25" t="s">
        <v>4723</v>
      </c>
      <c r="F20" s="25">
        <v>65</v>
      </c>
    </row>
    <row r="21" spans="1:6" ht="18.75">
      <c r="A21">
        <v>161</v>
      </c>
      <c r="B21" t="s">
        <v>1</v>
      </c>
      <c r="D21" s="13" t="s">
        <v>4810</v>
      </c>
      <c r="E21" s="25" t="s">
        <v>4811</v>
      </c>
      <c r="F21" s="25">
        <v>70</v>
      </c>
    </row>
    <row r="22" spans="1:6" ht="18.75">
      <c r="A22">
        <v>161</v>
      </c>
      <c r="B22" t="s">
        <v>1</v>
      </c>
      <c r="D22" s="13" t="s">
        <v>4812</v>
      </c>
      <c r="E22" s="25" t="s">
        <v>4713</v>
      </c>
      <c r="F22" s="25">
        <v>73</v>
      </c>
    </row>
    <row r="23" spans="1:6" ht="18.75">
      <c r="A23">
        <v>161</v>
      </c>
      <c r="B23" t="s">
        <v>1</v>
      </c>
      <c r="D23" s="13" t="s">
        <v>4813</v>
      </c>
      <c r="E23" s="25" t="s">
        <v>4723</v>
      </c>
      <c r="F23" s="25">
        <v>79</v>
      </c>
    </row>
    <row r="24" spans="1:6" ht="18.75">
      <c r="A24">
        <v>161</v>
      </c>
      <c r="B24" t="s">
        <v>2399</v>
      </c>
      <c r="D24" s="13" t="s">
        <v>4734</v>
      </c>
      <c r="E24" s="25" t="s">
        <v>4735</v>
      </c>
      <c r="F24" s="25">
        <v>84</v>
      </c>
    </row>
    <row r="25" spans="1:6" ht="18.75">
      <c r="A25">
        <v>161</v>
      </c>
      <c r="B25" t="s">
        <v>2399</v>
      </c>
      <c r="D25" s="13" t="s">
        <v>4736</v>
      </c>
      <c r="E25" s="25" t="s">
        <v>4737</v>
      </c>
      <c r="F25" s="25">
        <v>85</v>
      </c>
    </row>
    <row r="26" spans="1:6" ht="18.75">
      <c r="A26">
        <v>161</v>
      </c>
      <c r="B26" t="s">
        <v>2399</v>
      </c>
      <c r="D26" s="13" t="s">
        <v>4738</v>
      </c>
      <c r="E26" s="25" t="s">
        <v>4739</v>
      </c>
      <c r="F26" s="25">
        <v>86</v>
      </c>
    </row>
    <row r="27" spans="1:6">
      <c r="D27" s="13"/>
    </row>
    <row r="28" spans="1:6">
      <c r="D28" s="13"/>
    </row>
    <row r="29" spans="1:6">
      <c r="A29" s="12"/>
      <c r="D29" s="13"/>
    </row>
    <row r="30" spans="1:6">
      <c r="A30" s="12"/>
      <c r="D30" s="15"/>
    </row>
    <row r="31" spans="1:6">
      <c r="A31" s="12"/>
      <c r="D31" s="13"/>
    </row>
    <row r="32" spans="1:6">
      <c r="A32" s="12"/>
    </row>
    <row r="33" spans="1:2">
      <c r="A33" s="12"/>
      <c r="B33" s="12"/>
    </row>
    <row r="34" spans="1:2">
      <c r="A34" s="12"/>
      <c r="B34" s="12"/>
    </row>
    <row r="35" spans="1:2">
      <c r="A35" s="12"/>
      <c r="B35" s="12"/>
    </row>
    <row r="36" spans="1:2">
      <c r="A36" s="12"/>
      <c r="B36" s="12"/>
    </row>
    <row r="37" spans="1:2">
      <c r="A37" s="12"/>
      <c r="B37" s="12"/>
    </row>
    <row r="38" spans="1:2">
      <c r="A38" s="12"/>
      <c r="B38" s="12"/>
    </row>
  </sheetData>
  <phoneticPr fontId="2"/>
  <pageMargins left="0.7" right="0.7" top="0.75" bottom="0.75" header="0.3" footer="0.3"/>
  <pageSetup paperSize="9" orientation="portrait" horizontalDpi="200" verticalDpi="200" copies="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7"/>
  <sheetViews>
    <sheetView workbookViewId="0"/>
  </sheetViews>
  <sheetFormatPr defaultColWidth="8.75" defaultRowHeight="13.5"/>
  <cols>
    <col min="1" max="1" width="6" customWidth="1"/>
    <col min="2" max="2" width="12.375" customWidth="1"/>
    <col min="3" max="3" width="13" customWidth="1"/>
    <col min="4" max="4" width="56.125" customWidth="1"/>
    <col min="5" max="5" width="18.125" customWidth="1"/>
    <col min="6" max="6" width="5.75" customWidth="1"/>
  </cols>
  <sheetData>
    <row r="1" spans="1:8">
      <c r="A1" t="s">
        <v>3939</v>
      </c>
      <c r="B1" t="s">
        <v>2369</v>
      </c>
      <c r="C1" t="s">
        <v>4705</v>
      </c>
      <c r="D1" t="s">
        <v>250</v>
      </c>
      <c r="E1" t="s">
        <v>2769</v>
      </c>
      <c r="F1" t="s">
        <v>4706</v>
      </c>
    </row>
    <row r="2" spans="1:8" ht="18.75">
      <c r="A2">
        <v>160</v>
      </c>
      <c r="B2" t="s">
        <v>4063</v>
      </c>
      <c r="D2" s="29" t="s">
        <v>4814</v>
      </c>
      <c r="F2" s="25">
        <v>3</v>
      </c>
      <c r="H2" s="25"/>
    </row>
    <row r="3" spans="1:8" ht="18.75">
      <c r="A3">
        <v>160</v>
      </c>
      <c r="B3" t="s">
        <v>4063</v>
      </c>
      <c r="D3" s="29" t="s">
        <v>4815</v>
      </c>
      <c r="E3" s="25"/>
      <c r="F3" s="25">
        <v>5</v>
      </c>
      <c r="H3" s="25"/>
    </row>
    <row r="4" spans="1:8" ht="18.75">
      <c r="A4">
        <v>160</v>
      </c>
      <c r="B4" t="s">
        <v>2575</v>
      </c>
      <c r="D4" s="29" t="s">
        <v>4816</v>
      </c>
      <c r="E4" s="25" t="s">
        <v>4708</v>
      </c>
      <c r="F4" s="25">
        <v>6</v>
      </c>
    </row>
    <row r="5" spans="1:8" ht="18.75">
      <c r="A5">
        <v>160</v>
      </c>
      <c r="B5" t="s">
        <v>2575</v>
      </c>
      <c r="D5" s="29" t="s">
        <v>4817</v>
      </c>
      <c r="E5" t="s">
        <v>4713</v>
      </c>
      <c r="F5" s="25">
        <v>7</v>
      </c>
      <c r="H5" s="25"/>
    </row>
    <row r="6" spans="1:8" ht="18.75">
      <c r="A6">
        <v>160</v>
      </c>
      <c r="B6" t="s">
        <v>2575</v>
      </c>
      <c r="D6" s="29" t="s">
        <v>4818</v>
      </c>
      <c r="E6" s="25" t="s">
        <v>4743</v>
      </c>
      <c r="F6" s="25">
        <v>15</v>
      </c>
    </row>
    <row r="7" spans="1:8" ht="18.75">
      <c r="A7">
        <v>160</v>
      </c>
      <c r="B7" t="s">
        <v>2575</v>
      </c>
      <c r="D7" s="29" t="s">
        <v>4819</v>
      </c>
      <c r="E7" s="25" t="s">
        <v>4743</v>
      </c>
      <c r="F7" s="25">
        <v>20</v>
      </c>
    </row>
    <row r="8" spans="1:8" ht="18.75">
      <c r="A8">
        <v>160</v>
      </c>
      <c r="B8" t="s">
        <v>2575</v>
      </c>
      <c r="D8" s="29" t="s">
        <v>4820</v>
      </c>
      <c r="E8" s="25" t="s">
        <v>4743</v>
      </c>
      <c r="F8" s="25">
        <v>22</v>
      </c>
    </row>
    <row r="9" spans="1:8" ht="18.75">
      <c r="A9">
        <v>160</v>
      </c>
      <c r="B9" t="s">
        <v>2575</v>
      </c>
      <c r="D9" s="29" t="s">
        <v>4821</v>
      </c>
      <c r="E9" s="25" t="s">
        <v>4062</v>
      </c>
      <c r="F9" s="25">
        <v>24</v>
      </c>
      <c r="H9" s="25"/>
    </row>
    <row r="10" spans="1:8" ht="18.75">
      <c r="A10">
        <v>160</v>
      </c>
      <c r="B10" t="s">
        <v>2575</v>
      </c>
      <c r="D10" s="29" t="s">
        <v>4822</v>
      </c>
      <c r="E10" s="25" t="s">
        <v>4062</v>
      </c>
      <c r="F10" s="25">
        <v>25</v>
      </c>
      <c r="H10" s="25"/>
    </row>
    <row r="11" spans="1:8" ht="18.75">
      <c r="A11">
        <v>160</v>
      </c>
      <c r="B11" t="s">
        <v>2575</v>
      </c>
      <c r="D11" s="29" t="s">
        <v>4823</v>
      </c>
      <c r="E11" s="25" t="s">
        <v>4081</v>
      </c>
      <c r="F11" s="25">
        <v>27</v>
      </c>
      <c r="H11" s="25"/>
    </row>
    <row r="12" spans="1:8" ht="18.75">
      <c r="A12">
        <v>160</v>
      </c>
      <c r="B12" t="s">
        <v>2575</v>
      </c>
      <c r="D12" s="29" t="s">
        <v>4824</v>
      </c>
      <c r="E12" s="25" t="s">
        <v>4153</v>
      </c>
      <c r="F12" s="25">
        <v>32</v>
      </c>
      <c r="H12" s="25"/>
    </row>
    <row r="13" spans="1:8" ht="18.75">
      <c r="A13">
        <v>160</v>
      </c>
      <c r="B13" t="s">
        <v>2575</v>
      </c>
      <c r="D13" s="29" t="s">
        <v>4825</v>
      </c>
      <c r="E13" s="25" t="s">
        <v>4826</v>
      </c>
      <c r="F13" s="25">
        <v>35</v>
      </c>
      <c r="H13" s="25"/>
    </row>
    <row r="14" spans="1:8" ht="18.75">
      <c r="A14">
        <v>160</v>
      </c>
      <c r="B14" t="s">
        <v>2575</v>
      </c>
      <c r="D14" s="29" t="s">
        <v>4827</v>
      </c>
      <c r="E14" s="25" t="s">
        <v>4806</v>
      </c>
      <c r="F14" s="25">
        <v>37</v>
      </c>
      <c r="H14" s="25"/>
    </row>
    <row r="15" spans="1:8" ht="18.75">
      <c r="A15">
        <v>160</v>
      </c>
      <c r="B15" t="s">
        <v>1</v>
      </c>
      <c r="D15" s="29" t="s">
        <v>4828</v>
      </c>
      <c r="E15" s="25" t="s">
        <v>4721</v>
      </c>
      <c r="F15" s="25">
        <v>41</v>
      </c>
      <c r="H15" s="25"/>
    </row>
    <row r="16" spans="1:8" ht="18.75">
      <c r="A16">
        <v>160</v>
      </c>
      <c r="B16" t="s">
        <v>1</v>
      </c>
      <c r="D16" s="29" t="s">
        <v>4829</v>
      </c>
      <c r="E16" s="25" t="s">
        <v>4721</v>
      </c>
      <c r="F16" s="25">
        <v>43</v>
      </c>
      <c r="H16" s="25"/>
    </row>
    <row r="17" spans="1:6" ht="18.75">
      <c r="A17">
        <v>160</v>
      </c>
      <c r="B17" t="s">
        <v>1</v>
      </c>
      <c r="D17" s="29" t="s">
        <v>4830</v>
      </c>
      <c r="E17" s="25" t="s">
        <v>4723</v>
      </c>
      <c r="F17" s="25">
        <v>47</v>
      </c>
    </row>
    <row r="18" spans="1:6" ht="18.75">
      <c r="A18">
        <v>160</v>
      </c>
      <c r="B18" t="s">
        <v>1</v>
      </c>
      <c r="D18" s="29" t="s">
        <v>4831</v>
      </c>
      <c r="E18" s="25" t="s">
        <v>4723</v>
      </c>
      <c r="F18" s="25">
        <v>51</v>
      </c>
    </row>
    <row r="19" spans="1:6" ht="18.75">
      <c r="A19">
        <v>160</v>
      </c>
      <c r="B19" t="s">
        <v>1</v>
      </c>
      <c r="D19" s="29" t="s">
        <v>4832</v>
      </c>
      <c r="E19" s="25" t="s">
        <v>4082</v>
      </c>
      <c r="F19" s="25">
        <v>56</v>
      </c>
    </row>
    <row r="20" spans="1:6" ht="18.75">
      <c r="A20">
        <v>160</v>
      </c>
      <c r="B20" t="s">
        <v>2399</v>
      </c>
      <c r="D20" s="29" t="s">
        <v>4734</v>
      </c>
      <c r="E20" s="25"/>
      <c r="F20" s="25">
        <v>57</v>
      </c>
    </row>
    <row r="21" spans="1:6" ht="18.75">
      <c r="A21">
        <v>160</v>
      </c>
      <c r="B21" t="s">
        <v>2399</v>
      </c>
      <c r="D21" s="29" t="s">
        <v>4736</v>
      </c>
      <c r="E21" s="25"/>
      <c r="F21" s="25">
        <v>58</v>
      </c>
    </row>
    <row r="22" spans="1:6" ht="18.75">
      <c r="A22">
        <v>160</v>
      </c>
      <c r="B22" t="s">
        <v>2399</v>
      </c>
      <c r="D22" s="29" t="s">
        <v>4833</v>
      </c>
      <c r="E22" s="25"/>
      <c r="F22" s="25">
        <v>59</v>
      </c>
    </row>
    <row r="23" spans="1:6" ht="18.75">
      <c r="D23" s="29"/>
      <c r="F23" s="25"/>
    </row>
    <row r="24" spans="1:6" ht="18.75">
      <c r="D24" s="29"/>
      <c r="F24" s="25"/>
    </row>
    <row r="25" spans="1:6" ht="18.75">
      <c r="D25" s="29"/>
      <c r="F25" s="25"/>
    </row>
    <row r="26" spans="1:6">
      <c r="D26" s="13"/>
    </row>
    <row r="27" spans="1:6">
      <c r="D27" s="13"/>
    </row>
    <row r="28" spans="1:6">
      <c r="A28" s="12"/>
      <c r="D28" s="13"/>
    </row>
    <row r="29" spans="1:6">
      <c r="A29" s="12"/>
      <c r="D29" s="15"/>
    </row>
    <row r="30" spans="1:6">
      <c r="A30" s="12"/>
      <c r="D30" s="13"/>
    </row>
    <row r="31" spans="1:6">
      <c r="A31" s="12"/>
    </row>
    <row r="32" spans="1:6">
      <c r="A32" s="12"/>
      <c r="B32" s="12"/>
    </row>
    <row r="33" spans="1:2">
      <c r="A33" s="12"/>
      <c r="B33" s="12"/>
    </row>
    <row r="34" spans="1:2">
      <c r="A34" s="12"/>
      <c r="B34" s="12"/>
    </row>
    <row r="35" spans="1:2">
      <c r="A35" s="12"/>
      <c r="B35" s="12"/>
    </row>
    <row r="36" spans="1:2">
      <c r="A36" s="12"/>
      <c r="B36" s="12"/>
    </row>
    <row r="37" spans="1:2">
      <c r="A37" s="12"/>
      <c r="B37" s="12"/>
    </row>
  </sheetData>
  <phoneticPr fontId="2"/>
  <pageMargins left="0.7" right="0.7" top="0.75" bottom="0.75" header="0.3" footer="0.3"/>
  <pageSetup paperSize="9" orientation="portrait" horizontalDpi="200" verticalDpi="200" copies="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38"/>
  <sheetViews>
    <sheetView workbookViewId="0"/>
  </sheetViews>
  <sheetFormatPr defaultColWidth="8.75" defaultRowHeight="13.5"/>
  <cols>
    <col min="1" max="1" width="6" customWidth="1"/>
    <col min="2" max="2" width="12.375" customWidth="1"/>
    <col min="3" max="3" width="13" customWidth="1"/>
    <col min="4" max="4" width="56.125" customWidth="1"/>
    <col min="5" max="5" width="18.125" customWidth="1"/>
    <col min="6" max="6" width="5.75" customWidth="1"/>
  </cols>
  <sheetData>
    <row r="1" spans="1:8">
      <c r="A1" t="s">
        <v>3939</v>
      </c>
      <c r="B1" t="s">
        <v>2369</v>
      </c>
      <c r="C1" t="s">
        <v>4705</v>
      </c>
      <c r="D1" t="s">
        <v>250</v>
      </c>
      <c r="E1" t="s">
        <v>2769</v>
      </c>
      <c r="F1" t="s">
        <v>4706</v>
      </c>
    </row>
    <row r="2" spans="1:8" ht="18.75">
      <c r="A2">
        <v>159</v>
      </c>
      <c r="B2" t="s">
        <v>2416</v>
      </c>
      <c r="D2" t="s">
        <v>4834</v>
      </c>
      <c r="E2" t="s">
        <v>4835</v>
      </c>
      <c r="F2" s="25">
        <v>3</v>
      </c>
      <c r="H2" s="25"/>
    </row>
    <row r="3" spans="1:8" ht="18.75">
      <c r="A3">
        <v>159</v>
      </c>
      <c r="B3" t="s">
        <v>2575</v>
      </c>
      <c r="D3" t="s">
        <v>4836</v>
      </c>
      <c r="E3" s="25" t="s">
        <v>4708</v>
      </c>
      <c r="F3" s="25">
        <v>5</v>
      </c>
      <c r="H3" s="25"/>
    </row>
    <row r="4" spans="1:8" ht="18.75">
      <c r="A4">
        <v>159</v>
      </c>
      <c r="B4" t="s">
        <v>2575</v>
      </c>
      <c r="D4" t="s">
        <v>4837</v>
      </c>
      <c r="E4" s="25" t="s">
        <v>2474</v>
      </c>
      <c r="F4" s="25">
        <v>6</v>
      </c>
    </row>
    <row r="5" spans="1:8" ht="18.75">
      <c r="A5">
        <v>159</v>
      </c>
      <c r="B5" t="s">
        <v>2575</v>
      </c>
      <c r="D5" t="s">
        <v>4838</v>
      </c>
      <c r="E5" t="s">
        <v>4781</v>
      </c>
      <c r="F5" s="25">
        <v>12</v>
      </c>
      <c r="H5" s="25"/>
    </row>
    <row r="6" spans="1:8" ht="18.75">
      <c r="A6">
        <v>159</v>
      </c>
      <c r="B6" t="s">
        <v>2575</v>
      </c>
      <c r="D6" t="s">
        <v>4839</v>
      </c>
      <c r="E6" t="s">
        <v>4795</v>
      </c>
      <c r="F6" s="25">
        <v>14</v>
      </c>
    </row>
    <row r="7" spans="1:8" ht="18.75">
      <c r="A7">
        <v>159</v>
      </c>
      <c r="B7" t="s">
        <v>2575</v>
      </c>
      <c r="D7" t="s">
        <v>4840</v>
      </c>
      <c r="E7" t="s">
        <v>4841</v>
      </c>
      <c r="F7" s="25">
        <v>18</v>
      </c>
    </row>
    <row r="8" spans="1:8" ht="18.75">
      <c r="A8">
        <v>159</v>
      </c>
      <c r="B8" t="s">
        <v>2575</v>
      </c>
      <c r="D8" t="s">
        <v>4842</v>
      </c>
      <c r="E8" s="25" t="s">
        <v>4062</v>
      </c>
      <c r="F8" s="25">
        <v>23</v>
      </c>
    </row>
    <row r="9" spans="1:8" ht="18.75">
      <c r="A9">
        <v>159</v>
      </c>
      <c r="B9" t="s">
        <v>2575</v>
      </c>
      <c r="D9" t="s">
        <v>4843</v>
      </c>
      <c r="E9" s="25" t="s">
        <v>4062</v>
      </c>
      <c r="F9" s="25">
        <v>25</v>
      </c>
      <c r="H9" s="25"/>
    </row>
    <row r="10" spans="1:8" ht="18.75">
      <c r="A10">
        <v>159</v>
      </c>
      <c r="B10" t="s">
        <v>2575</v>
      </c>
      <c r="D10" t="s">
        <v>4844</v>
      </c>
      <c r="E10" s="25" t="s">
        <v>4845</v>
      </c>
      <c r="F10" s="25">
        <v>28</v>
      </c>
      <c r="H10" s="25"/>
    </row>
    <row r="11" spans="1:8" ht="18.75">
      <c r="A11">
        <v>159</v>
      </c>
      <c r="B11" t="s">
        <v>2575</v>
      </c>
      <c r="D11" t="s">
        <v>4846</v>
      </c>
      <c r="E11" s="25" t="s">
        <v>4051</v>
      </c>
      <c r="F11" s="25">
        <v>36</v>
      </c>
      <c r="H11" s="25"/>
    </row>
    <row r="12" spans="1:8" ht="18.75">
      <c r="A12">
        <v>159</v>
      </c>
      <c r="B12" t="s">
        <v>2575</v>
      </c>
      <c r="D12" t="s">
        <v>4847</v>
      </c>
      <c r="E12" s="25" t="s">
        <v>4848</v>
      </c>
      <c r="F12" s="25">
        <v>39</v>
      </c>
      <c r="H12" s="25"/>
    </row>
    <row r="13" spans="1:8" ht="18.75">
      <c r="A13">
        <v>159</v>
      </c>
      <c r="B13" t="s">
        <v>1</v>
      </c>
      <c r="D13" t="s">
        <v>4849</v>
      </c>
      <c r="E13" s="25" t="s">
        <v>4850</v>
      </c>
      <c r="F13" s="25">
        <v>46</v>
      </c>
      <c r="H13" s="25"/>
    </row>
    <row r="14" spans="1:8" ht="18.75">
      <c r="A14">
        <v>159</v>
      </c>
      <c r="B14" t="s">
        <v>1</v>
      </c>
      <c r="D14" t="s">
        <v>4851</v>
      </c>
      <c r="E14" s="25" t="s">
        <v>4852</v>
      </c>
      <c r="F14" s="25">
        <v>48</v>
      </c>
      <c r="H14" s="25"/>
    </row>
    <row r="15" spans="1:8" ht="18.75">
      <c r="A15">
        <v>159</v>
      </c>
      <c r="B15" t="s">
        <v>1</v>
      </c>
      <c r="D15" t="s">
        <v>4853</v>
      </c>
      <c r="E15" s="25" t="s">
        <v>2474</v>
      </c>
      <c r="F15" s="25">
        <v>52</v>
      </c>
      <c r="H15" s="25"/>
    </row>
    <row r="16" spans="1:8" ht="18.75">
      <c r="A16">
        <v>159</v>
      </c>
      <c r="B16" t="s">
        <v>1</v>
      </c>
      <c r="D16" t="s">
        <v>4854</v>
      </c>
      <c r="E16" s="25" t="s">
        <v>4743</v>
      </c>
      <c r="F16" s="25">
        <v>58</v>
      </c>
      <c r="H16" s="25"/>
    </row>
    <row r="17" spans="1:6" ht="18.75">
      <c r="A17">
        <v>159</v>
      </c>
      <c r="B17" t="s">
        <v>1</v>
      </c>
      <c r="D17" t="s">
        <v>4855</v>
      </c>
      <c r="E17" s="25" t="s">
        <v>4062</v>
      </c>
      <c r="F17" s="25">
        <v>65</v>
      </c>
    </row>
    <row r="18" spans="1:6" ht="18.75">
      <c r="A18">
        <v>159</v>
      </c>
      <c r="B18" t="s">
        <v>573</v>
      </c>
      <c r="D18" t="s">
        <v>4856</v>
      </c>
      <c r="E18" s="25" t="s">
        <v>4857</v>
      </c>
      <c r="F18" s="25">
        <v>69</v>
      </c>
    </row>
    <row r="19" spans="1:6" ht="18.75">
      <c r="A19">
        <v>159</v>
      </c>
      <c r="B19" t="s">
        <v>4725</v>
      </c>
      <c r="D19" t="s">
        <v>4726</v>
      </c>
      <c r="E19" s="25" t="s">
        <v>4727</v>
      </c>
      <c r="F19" s="25">
        <v>70</v>
      </c>
    </row>
    <row r="20" spans="1:6" ht="18.75">
      <c r="A20">
        <v>159</v>
      </c>
      <c r="B20" t="s">
        <v>4725</v>
      </c>
      <c r="D20" t="s">
        <v>4858</v>
      </c>
      <c r="E20" s="25" t="s">
        <v>4859</v>
      </c>
      <c r="F20" s="25">
        <v>72</v>
      </c>
    </row>
    <row r="21" spans="1:6" ht="18.75">
      <c r="A21">
        <v>159</v>
      </c>
      <c r="B21" t="s">
        <v>2399</v>
      </c>
      <c r="D21" t="s">
        <v>4734</v>
      </c>
      <c r="E21" s="25" t="s">
        <v>4860</v>
      </c>
      <c r="F21" s="25">
        <v>74</v>
      </c>
    </row>
    <row r="22" spans="1:6" ht="18.75">
      <c r="A22">
        <v>159</v>
      </c>
      <c r="B22" t="s">
        <v>2399</v>
      </c>
      <c r="D22" t="s">
        <v>4736</v>
      </c>
      <c r="E22" s="25" t="s">
        <v>4860</v>
      </c>
      <c r="F22" s="25">
        <v>75</v>
      </c>
    </row>
    <row r="23" spans="1:6" ht="18.75">
      <c r="A23">
        <v>159</v>
      </c>
      <c r="B23" t="s">
        <v>2399</v>
      </c>
      <c r="D23" t="s">
        <v>4833</v>
      </c>
      <c r="E23" s="25" t="s">
        <v>4861</v>
      </c>
      <c r="F23" s="25">
        <v>76</v>
      </c>
    </row>
    <row r="24" spans="1:6" ht="18.75">
      <c r="D24" s="29"/>
      <c r="F24" s="25"/>
    </row>
    <row r="25" spans="1:6" ht="18.75">
      <c r="D25" s="29"/>
      <c r="F25" s="25"/>
    </row>
    <row r="26" spans="1:6" ht="18.75">
      <c r="D26" s="29"/>
      <c r="F26" s="25"/>
    </row>
    <row r="27" spans="1:6">
      <c r="D27" s="13"/>
    </row>
    <row r="28" spans="1:6">
      <c r="D28" s="13"/>
    </row>
    <row r="29" spans="1:6">
      <c r="A29" s="12"/>
      <c r="D29" s="13"/>
    </row>
    <row r="30" spans="1:6">
      <c r="A30" s="12"/>
      <c r="D30" s="15"/>
    </row>
    <row r="31" spans="1:6">
      <c r="A31" s="12"/>
      <c r="D31" s="13"/>
    </row>
    <row r="32" spans="1:6">
      <c r="A32" s="12"/>
    </row>
    <row r="33" spans="1:2">
      <c r="A33" s="12"/>
      <c r="B33" s="12"/>
    </row>
    <row r="34" spans="1:2">
      <c r="A34" s="12"/>
      <c r="B34" s="12"/>
    </row>
    <row r="35" spans="1:2">
      <c r="A35" s="12"/>
      <c r="B35" s="12"/>
    </row>
    <row r="36" spans="1:2">
      <c r="A36" s="12"/>
      <c r="B36" s="12"/>
    </row>
    <row r="37" spans="1:2">
      <c r="A37" s="12"/>
      <c r="B37" s="12"/>
    </row>
    <row r="38" spans="1:2">
      <c r="A38" s="12"/>
      <c r="B38" s="12"/>
    </row>
  </sheetData>
  <phoneticPr fontId="2"/>
  <pageMargins left="0.7" right="0.7" top="0.75" bottom="0.75" header="0.3" footer="0.3"/>
  <pageSetup paperSize="9" orientation="portrait" horizontalDpi="200" verticalDpi="200" copies="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38"/>
  <sheetViews>
    <sheetView workbookViewId="0"/>
  </sheetViews>
  <sheetFormatPr defaultColWidth="8.75" defaultRowHeight="13.5"/>
  <cols>
    <col min="1" max="1" width="6" customWidth="1"/>
    <col min="2" max="2" width="12.375" customWidth="1"/>
    <col min="3" max="3" width="13" customWidth="1"/>
    <col min="4" max="4" width="56.125" customWidth="1"/>
    <col min="5" max="5" width="18.125" customWidth="1"/>
    <col min="6" max="6" width="5.75" customWidth="1"/>
  </cols>
  <sheetData>
    <row r="1" spans="1:6">
      <c r="A1" t="s">
        <v>3939</v>
      </c>
      <c r="B1" t="s">
        <v>2369</v>
      </c>
      <c r="C1" t="s">
        <v>4705</v>
      </c>
      <c r="D1" t="s">
        <v>250</v>
      </c>
      <c r="E1" t="s">
        <v>2769</v>
      </c>
      <c r="F1" t="s">
        <v>4706</v>
      </c>
    </row>
    <row r="2" spans="1:6" ht="18.75">
      <c r="A2">
        <v>158</v>
      </c>
      <c r="B2" t="s">
        <v>4862</v>
      </c>
      <c r="D2" t="s">
        <v>4863</v>
      </c>
      <c r="E2" s="25" t="s">
        <v>4743</v>
      </c>
      <c r="F2" s="25">
        <v>3</v>
      </c>
    </row>
    <row r="3" spans="1:6" ht="18.75">
      <c r="A3">
        <v>158</v>
      </c>
      <c r="B3" t="s">
        <v>2416</v>
      </c>
      <c r="D3" t="s">
        <v>4864</v>
      </c>
      <c r="E3" s="25" t="s">
        <v>4122</v>
      </c>
      <c r="F3" s="25">
        <v>7</v>
      </c>
    </row>
    <row r="4" spans="1:6" ht="18.75">
      <c r="A4">
        <v>158</v>
      </c>
      <c r="B4" t="s">
        <v>2416</v>
      </c>
      <c r="C4" t="s">
        <v>4865</v>
      </c>
      <c r="D4" t="s">
        <v>4866</v>
      </c>
      <c r="E4" s="25" t="s">
        <v>4867</v>
      </c>
      <c r="F4" s="25">
        <v>10</v>
      </c>
    </row>
    <row r="5" spans="1:6" ht="18.75">
      <c r="A5">
        <v>158</v>
      </c>
      <c r="B5" t="s">
        <v>2416</v>
      </c>
      <c r="C5" t="s">
        <v>4865</v>
      </c>
      <c r="D5" t="s">
        <v>4868</v>
      </c>
      <c r="E5" s="25" t="s">
        <v>4869</v>
      </c>
      <c r="F5" s="25">
        <v>12</v>
      </c>
    </row>
    <row r="6" spans="1:6" ht="18.75">
      <c r="A6">
        <v>158</v>
      </c>
      <c r="B6" t="s">
        <v>2416</v>
      </c>
      <c r="C6" t="s">
        <v>4751</v>
      </c>
      <c r="D6" t="s">
        <v>4870</v>
      </c>
      <c r="E6" s="25" t="s">
        <v>4871</v>
      </c>
      <c r="F6" s="25">
        <v>13</v>
      </c>
    </row>
    <row r="7" spans="1:6" ht="18.75">
      <c r="A7">
        <v>158</v>
      </c>
      <c r="B7" t="s">
        <v>2416</v>
      </c>
      <c r="C7" t="s">
        <v>4751</v>
      </c>
      <c r="D7" t="s">
        <v>4872</v>
      </c>
      <c r="E7" s="25" t="s">
        <v>4852</v>
      </c>
      <c r="F7" s="25">
        <v>29</v>
      </c>
    </row>
    <row r="8" spans="1:6" ht="18.75">
      <c r="A8">
        <v>158</v>
      </c>
      <c r="B8" t="s">
        <v>2416</v>
      </c>
      <c r="C8" t="s">
        <v>4751</v>
      </c>
      <c r="D8" t="s">
        <v>4873</v>
      </c>
      <c r="E8" s="25" t="s">
        <v>4051</v>
      </c>
      <c r="F8" s="25">
        <v>32</v>
      </c>
    </row>
    <row r="9" spans="1:6" ht="18.75">
      <c r="A9">
        <v>158</v>
      </c>
      <c r="B9" t="s">
        <v>2416</v>
      </c>
      <c r="C9" t="s">
        <v>4751</v>
      </c>
      <c r="D9" t="s">
        <v>4874</v>
      </c>
      <c r="E9" s="25" t="s">
        <v>4062</v>
      </c>
      <c r="F9" s="25">
        <v>35</v>
      </c>
    </row>
    <row r="10" spans="1:6" ht="18.75">
      <c r="A10">
        <v>158</v>
      </c>
      <c r="B10" t="s">
        <v>2416</v>
      </c>
      <c r="C10" t="s">
        <v>4751</v>
      </c>
      <c r="D10" t="s">
        <v>4875</v>
      </c>
      <c r="E10" s="25" t="s">
        <v>4876</v>
      </c>
      <c r="F10" s="25">
        <v>39</v>
      </c>
    </row>
    <row r="11" spans="1:6" ht="18.75">
      <c r="A11">
        <v>158</v>
      </c>
      <c r="B11" t="s">
        <v>2416</v>
      </c>
      <c r="C11" t="s">
        <v>4751</v>
      </c>
      <c r="D11" t="s">
        <v>4877</v>
      </c>
      <c r="E11" s="25" t="s">
        <v>4878</v>
      </c>
      <c r="F11" s="25">
        <v>43</v>
      </c>
    </row>
    <row r="12" spans="1:6" ht="18.75">
      <c r="A12">
        <v>158</v>
      </c>
      <c r="B12" t="s">
        <v>2416</v>
      </c>
      <c r="C12" t="s">
        <v>4751</v>
      </c>
      <c r="D12" t="s">
        <v>4879</v>
      </c>
      <c r="E12" s="25" t="s">
        <v>4880</v>
      </c>
      <c r="F12" s="25">
        <v>51</v>
      </c>
    </row>
    <row r="13" spans="1:6" ht="18.75">
      <c r="A13">
        <v>158</v>
      </c>
      <c r="B13" t="s">
        <v>2416</v>
      </c>
      <c r="C13" t="s">
        <v>4751</v>
      </c>
      <c r="D13" t="s">
        <v>4881</v>
      </c>
      <c r="E13" s="25" t="s">
        <v>4882</v>
      </c>
      <c r="F13" s="25">
        <v>55</v>
      </c>
    </row>
    <row r="14" spans="1:6" ht="18.75">
      <c r="A14">
        <v>158</v>
      </c>
      <c r="B14" t="s">
        <v>2416</v>
      </c>
      <c r="C14" t="s">
        <v>4751</v>
      </c>
      <c r="D14" t="s">
        <v>4883</v>
      </c>
      <c r="E14" s="25" t="s">
        <v>4884</v>
      </c>
      <c r="F14" s="25">
        <v>60</v>
      </c>
    </row>
    <row r="15" spans="1:6" ht="18.75">
      <c r="A15">
        <v>158</v>
      </c>
      <c r="B15" t="s">
        <v>2416</v>
      </c>
      <c r="C15" t="s">
        <v>4768</v>
      </c>
      <c r="D15" t="s">
        <v>4885</v>
      </c>
      <c r="E15" s="25" t="s">
        <v>4758</v>
      </c>
      <c r="F15" s="25">
        <v>83</v>
      </c>
    </row>
    <row r="16" spans="1:6" ht="18.75">
      <c r="A16">
        <v>158</v>
      </c>
      <c r="B16" t="s">
        <v>2416</v>
      </c>
      <c r="C16" t="s">
        <v>4768</v>
      </c>
      <c r="D16" t="s">
        <v>4886</v>
      </c>
      <c r="E16" s="25" t="s">
        <v>4887</v>
      </c>
      <c r="F16" s="25">
        <v>85</v>
      </c>
    </row>
    <row r="17" spans="1:6" ht="18.75">
      <c r="A17">
        <v>158</v>
      </c>
      <c r="B17" t="s">
        <v>2416</v>
      </c>
      <c r="C17" t="s">
        <v>4768</v>
      </c>
      <c r="D17" t="s">
        <v>4888</v>
      </c>
      <c r="E17" s="25" t="s">
        <v>4803</v>
      </c>
      <c r="F17" s="25">
        <v>87</v>
      </c>
    </row>
    <row r="18" spans="1:6" ht="18.75">
      <c r="A18">
        <v>158</v>
      </c>
      <c r="B18" t="s">
        <v>2399</v>
      </c>
      <c r="D18" t="s">
        <v>4734</v>
      </c>
      <c r="E18" s="25"/>
      <c r="F18" s="25">
        <v>89</v>
      </c>
    </row>
    <row r="19" spans="1:6" ht="18.75">
      <c r="A19">
        <v>158</v>
      </c>
      <c r="B19" t="s">
        <v>2399</v>
      </c>
      <c r="D19" t="s">
        <v>4736</v>
      </c>
      <c r="E19" s="25"/>
      <c r="F19" s="25">
        <v>90</v>
      </c>
    </row>
    <row r="20" spans="1:6" ht="18.75">
      <c r="A20">
        <v>158</v>
      </c>
      <c r="B20" t="s">
        <v>2399</v>
      </c>
      <c r="D20" t="s">
        <v>4833</v>
      </c>
      <c r="E20" s="25"/>
      <c r="F20" s="25">
        <v>91</v>
      </c>
    </row>
    <row r="21" spans="1:6" ht="18.75">
      <c r="D21" s="29"/>
      <c r="E21" s="25"/>
      <c r="F21" s="25"/>
    </row>
    <row r="22" spans="1:6" ht="18.75">
      <c r="D22" s="29"/>
      <c r="E22" s="25"/>
      <c r="F22" s="25"/>
    </row>
    <row r="23" spans="1:6" ht="18.75">
      <c r="D23" s="29"/>
      <c r="E23" s="25"/>
      <c r="F23" s="25"/>
    </row>
    <row r="24" spans="1:6" ht="18.75">
      <c r="D24" s="29"/>
      <c r="F24" s="25"/>
    </row>
    <row r="25" spans="1:6" ht="18.75">
      <c r="D25" s="29"/>
      <c r="F25" s="25"/>
    </row>
    <row r="26" spans="1:6" ht="18.75">
      <c r="D26" s="29"/>
      <c r="F26" s="25"/>
    </row>
    <row r="27" spans="1:6">
      <c r="D27" s="13"/>
    </row>
    <row r="28" spans="1:6">
      <c r="D28" s="13"/>
    </row>
    <row r="29" spans="1:6">
      <c r="A29" s="12"/>
      <c r="D29" s="13"/>
    </row>
    <row r="30" spans="1:6">
      <c r="A30" s="12"/>
      <c r="D30" s="15"/>
    </row>
    <row r="31" spans="1:6">
      <c r="A31" s="12"/>
      <c r="D31" s="13"/>
    </row>
    <row r="32" spans="1:6">
      <c r="A32" s="12"/>
    </row>
    <row r="33" spans="1:2">
      <c r="A33" s="12"/>
      <c r="B33" s="12"/>
    </row>
    <row r="34" spans="1:2">
      <c r="A34" s="12"/>
      <c r="B34" s="12"/>
    </row>
    <row r="35" spans="1:2">
      <c r="A35" s="12"/>
      <c r="B35" s="12"/>
    </row>
    <row r="36" spans="1:2">
      <c r="A36" s="12"/>
      <c r="B36" s="12"/>
    </row>
    <row r="37" spans="1:2">
      <c r="A37" s="12"/>
      <c r="B37" s="12"/>
    </row>
    <row r="38" spans="1:2">
      <c r="A38" s="12"/>
      <c r="B38" s="12"/>
    </row>
  </sheetData>
  <phoneticPr fontId="2"/>
  <pageMargins left="0.7" right="0.7" top="0.75" bottom="0.75" header="0.3" footer="0.3"/>
  <pageSetup paperSize="9" orientation="portrait" horizontalDpi="200" verticalDpi="200" copies="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1"/>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2369</v>
      </c>
      <c r="C1" t="s">
        <v>4705</v>
      </c>
      <c r="D1" t="s">
        <v>250</v>
      </c>
      <c r="E1" t="s">
        <v>2769</v>
      </c>
      <c r="F1" t="s">
        <v>4706</v>
      </c>
    </row>
    <row r="2" spans="1:6" ht="18.75">
      <c r="A2">
        <v>157</v>
      </c>
      <c r="B2" t="s">
        <v>4063</v>
      </c>
      <c r="D2" t="s">
        <v>4889</v>
      </c>
      <c r="E2" s="25" t="s">
        <v>4890</v>
      </c>
      <c r="F2" s="25">
        <v>3</v>
      </c>
    </row>
    <row r="3" spans="1:6" ht="18.75">
      <c r="A3">
        <v>157</v>
      </c>
      <c r="B3" t="s">
        <v>4063</v>
      </c>
      <c r="D3" t="s">
        <v>4891</v>
      </c>
      <c r="E3" s="25" t="s">
        <v>4892</v>
      </c>
      <c r="F3" s="25">
        <v>5</v>
      </c>
    </row>
    <row r="4" spans="1:6" ht="18.75">
      <c r="A4">
        <v>157</v>
      </c>
      <c r="B4" t="s">
        <v>2575</v>
      </c>
      <c r="D4" t="s">
        <v>4893</v>
      </c>
      <c r="E4" s="25" t="s">
        <v>4708</v>
      </c>
      <c r="F4" s="25">
        <v>7</v>
      </c>
    </row>
    <row r="5" spans="1:6" ht="18.75">
      <c r="A5">
        <v>157</v>
      </c>
      <c r="B5" t="s">
        <v>2575</v>
      </c>
      <c r="D5" t="s">
        <v>4894</v>
      </c>
      <c r="E5" s="25" t="s">
        <v>4895</v>
      </c>
      <c r="F5" s="25">
        <v>8</v>
      </c>
    </row>
    <row r="6" spans="1:6" ht="18.75">
      <c r="A6">
        <v>157</v>
      </c>
      <c r="B6" t="s">
        <v>2575</v>
      </c>
      <c r="D6" t="s">
        <v>4896</v>
      </c>
      <c r="E6" s="25" t="s">
        <v>4081</v>
      </c>
      <c r="F6" s="25">
        <v>10</v>
      </c>
    </row>
    <row r="7" spans="1:6" ht="18.75">
      <c r="A7">
        <v>157</v>
      </c>
      <c r="B7" t="s">
        <v>2575</v>
      </c>
      <c r="D7" t="s">
        <v>4897</v>
      </c>
      <c r="E7" s="25" t="s">
        <v>4898</v>
      </c>
      <c r="F7" s="25">
        <v>11</v>
      </c>
    </row>
    <row r="8" spans="1:6" ht="18.75">
      <c r="A8">
        <v>157</v>
      </c>
      <c r="B8" t="s">
        <v>2575</v>
      </c>
      <c r="D8" t="s">
        <v>4899</v>
      </c>
      <c r="E8" s="25" t="s">
        <v>4051</v>
      </c>
      <c r="F8" s="25">
        <v>13</v>
      </c>
    </row>
    <row r="9" spans="1:6" ht="18.75">
      <c r="A9">
        <v>157</v>
      </c>
      <c r="B9" t="s">
        <v>2575</v>
      </c>
      <c r="D9" t="s">
        <v>4900</v>
      </c>
      <c r="E9" s="25" t="s">
        <v>4901</v>
      </c>
      <c r="F9" s="25">
        <v>16</v>
      </c>
    </row>
    <row r="10" spans="1:6" ht="18.75">
      <c r="A10">
        <v>157</v>
      </c>
      <c r="B10" t="s">
        <v>2575</v>
      </c>
      <c r="D10" t="s">
        <v>4902</v>
      </c>
      <c r="E10" s="25" t="s">
        <v>4743</v>
      </c>
      <c r="F10" s="25">
        <v>21</v>
      </c>
    </row>
    <row r="11" spans="1:6" ht="18.75">
      <c r="A11">
        <v>157</v>
      </c>
      <c r="B11" t="s">
        <v>2575</v>
      </c>
      <c r="D11" t="s">
        <v>4903</v>
      </c>
      <c r="E11" s="25" t="s">
        <v>4806</v>
      </c>
      <c r="F11" s="25">
        <v>26</v>
      </c>
    </row>
    <row r="12" spans="1:6" ht="18.75">
      <c r="A12">
        <v>157</v>
      </c>
      <c r="B12" t="s">
        <v>2575</v>
      </c>
      <c r="D12" t="s">
        <v>4904</v>
      </c>
      <c r="E12" s="25" t="s">
        <v>4905</v>
      </c>
      <c r="F12" s="25">
        <v>32</v>
      </c>
    </row>
    <row r="13" spans="1:6" ht="18.75">
      <c r="A13">
        <v>157</v>
      </c>
      <c r="B13" t="s">
        <v>1</v>
      </c>
      <c r="D13" t="s">
        <v>4906</v>
      </c>
      <c r="E13" s="25" t="s">
        <v>4162</v>
      </c>
      <c r="F13" s="25">
        <v>35</v>
      </c>
    </row>
    <row r="14" spans="1:6" ht="18.75">
      <c r="A14">
        <v>157</v>
      </c>
      <c r="B14" t="s">
        <v>1</v>
      </c>
      <c r="D14" t="s">
        <v>4907</v>
      </c>
      <c r="E14" s="25" t="s">
        <v>4852</v>
      </c>
      <c r="F14" s="25">
        <v>37</v>
      </c>
    </row>
    <row r="15" spans="1:6" ht="18.75">
      <c r="A15">
        <v>157</v>
      </c>
      <c r="B15" t="s">
        <v>1</v>
      </c>
      <c r="D15" t="s">
        <v>4908</v>
      </c>
      <c r="E15" s="25" t="s">
        <v>4779</v>
      </c>
      <c r="F15" s="25">
        <v>45</v>
      </c>
    </row>
    <row r="16" spans="1:6" ht="18.75">
      <c r="A16">
        <v>157</v>
      </c>
      <c r="B16" t="s">
        <v>4909</v>
      </c>
      <c r="D16" t="s">
        <v>4910</v>
      </c>
      <c r="E16" s="25" t="s">
        <v>4911</v>
      </c>
      <c r="F16" s="25">
        <v>50</v>
      </c>
    </row>
    <row r="17" spans="1:6" ht="18.75">
      <c r="A17">
        <v>157</v>
      </c>
      <c r="B17" t="s">
        <v>2399</v>
      </c>
      <c r="D17" t="s">
        <v>4734</v>
      </c>
      <c r="E17" s="25" t="s">
        <v>4860</v>
      </c>
      <c r="F17" s="25">
        <v>56</v>
      </c>
    </row>
    <row r="18" spans="1:6" ht="18.75">
      <c r="A18">
        <v>157</v>
      </c>
      <c r="B18" t="s">
        <v>2399</v>
      </c>
      <c r="D18" t="s">
        <v>4736</v>
      </c>
      <c r="E18" s="25" t="s">
        <v>4860</v>
      </c>
      <c r="F18" s="25">
        <v>57</v>
      </c>
    </row>
    <row r="19" spans="1:6" ht="18.75">
      <c r="A19">
        <v>157</v>
      </c>
      <c r="B19" t="s">
        <v>2399</v>
      </c>
      <c r="D19" t="s">
        <v>4833</v>
      </c>
      <c r="E19" s="25" t="s">
        <v>4861</v>
      </c>
      <c r="F19" s="25">
        <v>58</v>
      </c>
    </row>
    <row r="20" spans="1:6">
      <c r="D20" s="13"/>
    </row>
    <row r="21" spans="1:6">
      <c r="D21" s="13"/>
    </row>
    <row r="22" spans="1:6">
      <c r="A22" s="12"/>
      <c r="D22" s="13"/>
    </row>
    <row r="23" spans="1:6">
      <c r="A23" s="12"/>
      <c r="D23" s="15"/>
    </row>
    <row r="24" spans="1:6">
      <c r="A24" s="12"/>
      <c r="D24" s="13"/>
    </row>
    <row r="25" spans="1:6">
      <c r="A25" s="12"/>
    </row>
    <row r="26" spans="1:6">
      <c r="A26" s="12"/>
      <c r="B26" s="12"/>
    </row>
    <row r="27" spans="1:6">
      <c r="A27" s="12"/>
      <c r="B27" s="12"/>
    </row>
    <row r="28" spans="1:6">
      <c r="A28" s="12"/>
      <c r="B28" s="12"/>
    </row>
    <row r="29" spans="1:6">
      <c r="A29" s="12"/>
      <c r="B29" s="12"/>
    </row>
    <row r="30" spans="1:6">
      <c r="A30" s="12"/>
      <c r="B30" s="12"/>
    </row>
    <row r="31" spans="1:6">
      <c r="A31" s="12"/>
      <c r="B31" s="12"/>
    </row>
  </sheetData>
  <phoneticPr fontId="2"/>
  <pageMargins left="0.7" right="0.7" top="0.75" bottom="0.75" header="0.3" footer="0.3"/>
  <pageSetup paperSize="9" orientation="portrait" horizontalDpi="200" verticalDpi="200" copies="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6"/>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2369</v>
      </c>
      <c r="C1" t="s">
        <v>4705</v>
      </c>
      <c r="D1" t="s">
        <v>250</v>
      </c>
      <c r="E1" t="s">
        <v>2769</v>
      </c>
      <c r="F1" t="s">
        <v>4706</v>
      </c>
    </row>
    <row r="2" spans="1:6" ht="18.75">
      <c r="A2">
        <v>156</v>
      </c>
      <c r="B2" t="s">
        <v>4063</v>
      </c>
      <c r="D2" t="s">
        <v>4912</v>
      </c>
      <c r="E2" s="25"/>
      <c r="F2" s="25">
        <v>3</v>
      </c>
    </row>
    <row r="3" spans="1:6" ht="18.75">
      <c r="A3">
        <v>156</v>
      </c>
      <c r="B3" t="s">
        <v>4063</v>
      </c>
      <c r="D3" t="s">
        <v>4913</v>
      </c>
      <c r="E3" s="25"/>
      <c r="F3" s="25">
        <v>4</v>
      </c>
    </row>
    <row r="4" spans="1:6" ht="18.75">
      <c r="A4">
        <v>156</v>
      </c>
      <c r="B4" t="s">
        <v>2575</v>
      </c>
      <c r="D4" t="s">
        <v>4914</v>
      </c>
      <c r="E4" s="25" t="s">
        <v>4708</v>
      </c>
      <c r="F4" s="25">
        <v>5</v>
      </c>
    </row>
    <row r="5" spans="1:6" ht="18.75">
      <c r="A5">
        <v>156</v>
      </c>
      <c r="B5" t="s">
        <v>2575</v>
      </c>
      <c r="D5" t="s">
        <v>4915</v>
      </c>
      <c r="E5" s="25" t="s">
        <v>4743</v>
      </c>
      <c r="F5" s="25">
        <v>6</v>
      </c>
    </row>
    <row r="6" spans="1:6" ht="18.75">
      <c r="A6">
        <v>156</v>
      </c>
      <c r="B6" t="s">
        <v>2575</v>
      </c>
      <c r="D6" t="s">
        <v>4916</v>
      </c>
      <c r="E6" s="25" t="s">
        <v>4880</v>
      </c>
      <c r="F6" s="25">
        <v>12</v>
      </c>
    </row>
    <row r="7" spans="1:6" ht="18.75">
      <c r="A7">
        <v>156</v>
      </c>
      <c r="B7" t="s">
        <v>2575</v>
      </c>
      <c r="D7" t="s">
        <v>4917</v>
      </c>
      <c r="E7" s="25" t="s">
        <v>4852</v>
      </c>
      <c r="F7" s="25">
        <v>16</v>
      </c>
    </row>
    <row r="8" spans="1:6" ht="18.75">
      <c r="A8">
        <v>156</v>
      </c>
      <c r="B8" t="s">
        <v>2575</v>
      </c>
      <c r="D8" t="s">
        <v>4918</v>
      </c>
      <c r="E8" s="25" t="s">
        <v>4081</v>
      </c>
      <c r="F8" s="25">
        <v>19</v>
      </c>
    </row>
    <row r="9" spans="1:6" ht="18.75">
      <c r="A9">
        <v>156</v>
      </c>
      <c r="B9" t="s">
        <v>2575</v>
      </c>
      <c r="D9" t="s">
        <v>4919</v>
      </c>
      <c r="E9" s="25" t="s">
        <v>4920</v>
      </c>
      <c r="F9" s="25">
        <v>28</v>
      </c>
    </row>
    <row r="10" spans="1:6" ht="18.75">
      <c r="A10">
        <v>156</v>
      </c>
      <c r="B10" t="s">
        <v>2575</v>
      </c>
      <c r="D10" t="s">
        <v>4921</v>
      </c>
      <c r="E10" s="25" t="s">
        <v>4719</v>
      </c>
      <c r="F10" s="25">
        <v>34</v>
      </c>
    </row>
    <row r="11" spans="1:6" ht="18.75">
      <c r="A11">
        <v>156</v>
      </c>
      <c r="B11" t="s">
        <v>2575</v>
      </c>
      <c r="D11" t="s">
        <v>4922</v>
      </c>
      <c r="E11" s="25" t="s">
        <v>4806</v>
      </c>
      <c r="F11" s="25">
        <v>41</v>
      </c>
    </row>
    <row r="12" spans="1:6" ht="18.75">
      <c r="A12">
        <v>156</v>
      </c>
      <c r="B12" t="s">
        <v>2575</v>
      </c>
      <c r="D12" t="s">
        <v>4923</v>
      </c>
      <c r="E12" s="25" t="s">
        <v>4924</v>
      </c>
      <c r="F12" s="25">
        <v>46</v>
      </c>
    </row>
    <row r="13" spans="1:6" ht="18.75">
      <c r="A13">
        <v>156</v>
      </c>
      <c r="B13" t="s">
        <v>2575</v>
      </c>
      <c r="D13" t="s">
        <v>4925</v>
      </c>
      <c r="E13" s="25" t="s">
        <v>4926</v>
      </c>
      <c r="F13" s="25">
        <v>49</v>
      </c>
    </row>
    <row r="14" spans="1:6" ht="18.75">
      <c r="A14">
        <v>156</v>
      </c>
      <c r="B14" t="s">
        <v>2575</v>
      </c>
      <c r="D14" t="s">
        <v>4927</v>
      </c>
      <c r="E14" s="25" t="s">
        <v>4901</v>
      </c>
      <c r="F14" s="25">
        <v>51</v>
      </c>
    </row>
    <row r="15" spans="1:6" ht="18.75">
      <c r="A15">
        <v>156</v>
      </c>
      <c r="B15" t="s">
        <v>1</v>
      </c>
      <c r="D15" t="s">
        <v>4928</v>
      </c>
      <c r="E15" s="25" t="s">
        <v>4062</v>
      </c>
      <c r="F15" s="25">
        <v>54</v>
      </c>
    </row>
    <row r="16" spans="1:6" ht="18.75">
      <c r="A16">
        <v>156</v>
      </c>
      <c r="B16" t="s">
        <v>1</v>
      </c>
      <c r="D16" t="s">
        <v>4929</v>
      </c>
      <c r="E16" s="25" t="s">
        <v>4852</v>
      </c>
      <c r="F16" s="25">
        <v>57</v>
      </c>
    </row>
    <row r="17" spans="1:6" ht="18.75">
      <c r="A17">
        <v>156</v>
      </c>
      <c r="B17" t="s">
        <v>1</v>
      </c>
      <c r="D17" t="s">
        <v>4930</v>
      </c>
      <c r="E17" s="25" t="s">
        <v>4931</v>
      </c>
      <c r="F17" s="25">
        <v>59</v>
      </c>
    </row>
    <row r="18" spans="1:6" ht="18.75">
      <c r="A18">
        <v>156</v>
      </c>
      <c r="B18" t="s">
        <v>1</v>
      </c>
      <c r="D18" t="s">
        <v>4932</v>
      </c>
      <c r="E18" s="25" t="s">
        <v>4905</v>
      </c>
      <c r="F18" s="25">
        <v>63</v>
      </c>
    </row>
    <row r="19" spans="1:6" ht="18.75">
      <c r="A19">
        <v>156</v>
      </c>
      <c r="B19" t="s">
        <v>4933</v>
      </c>
      <c r="D19" t="s">
        <v>4934</v>
      </c>
      <c r="E19" s="25" t="s">
        <v>4935</v>
      </c>
      <c r="F19" s="25">
        <v>67</v>
      </c>
    </row>
    <row r="20" spans="1:6" ht="18.75">
      <c r="A20">
        <v>156</v>
      </c>
      <c r="B20" t="s">
        <v>573</v>
      </c>
      <c r="D20" t="s">
        <v>4936</v>
      </c>
      <c r="E20" s="25" t="s">
        <v>4852</v>
      </c>
      <c r="F20" s="25">
        <v>70</v>
      </c>
    </row>
    <row r="21" spans="1:6" ht="18.75">
      <c r="A21">
        <v>156</v>
      </c>
      <c r="B21" t="s">
        <v>2399</v>
      </c>
      <c r="D21" t="s">
        <v>4734</v>
      </c>
      <c r="E21" s="25"/>
      <c r="F21" s="25">
        <v>71</v>
      </c>
    </row>
    <row r="22" spans="1:6" ht="18.75">
      <c r="A22">
        <v>156</v>
      </c>
      <c r="B22" t="s">
        <v>2399</v>
      </c>
      <c r="D22" t="s">
        <v>4736</v>
      </c>
      <c r="F22" s="25">
        <v>72</v>
      </c>
    </row>
    <row r="23" spans="1:6" ht="18.75">
      <c r="A23">
        <v>156</v>
      </c>
      <c r="B23" t="s">
        <v>2399</v>
      </c>
      <c r="D23" t="s">
        <v>4833</v>
      </c>
      <c r="F23" s="25">
        <v>73</v>
      </c>
    </row>
    <row r="24" spans="1:6" ht="18.75">
      <c r="D24" s="29"/>
      <c r="F24" s="25"/>
    </row>
    <row r="25" spans="1:6">
      <c r="D25" s="13"/>
    </row>
    <row r="26" spans="1:6">
      <c r="D26" s="13"/>
    </row>
    <row r="27" spans="1:6">
      <c r="A27" s="12"/>
      <c r="D27" s="13"/>
    </row>
    <row r="28" spans="1:6">
      <c r="A28" s="12"/>
      <c r="D28" s="15"/>
    </row>
    <row r="29" spans="1:6">
      <c r="A29" s="12"/>
      <c r="D29" s="13"/>
    </row>
    <row r="30" spans="1:6">
      <c r="A30" s="12"/>
    </row>
    <row r="31" spans="1:6">
      <c r="A31" s="12"/>
      <c r="B31" s="12"/>
    </row>
    <row r="32" spans="1:6">
      <c r="A32" s="12"/>
      <c r="B32" s="12"/>
    </row>
    <row r="33" spans="1:2">
      <c r="A33" s="12"/>
      <c r="B33" s="12"/>
    </row>
    <row r="34" spans="1:2">
      <c r="A34" s="12"/>
      <c r="B34" s="12"/>
    </row>
    <row r="35" spans="1:2">
      <c r="A35" s="12"/>
      <c r="B35" s="12"/>
    </row>
    <row r="36" spans="1:2">
      <c r="A36" s="12"/>
      <c r="B36" s="12"/>
    </row>
  </sheetData>
  <phoneticPr fontId="2"/>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C563A-B2BF-450E-BC0F-CE3149B980AC}">
  <dimension ref="A1:F58"/>
  <sheetViews>
    <sheetView zoomScaleNormal="100" zoomScaleSheetLayoutView="100" zoomScalePageLayoutView="130" workbookViewId="0"/>
  </sheetViews>
  <sheetFormatPr defaultColWidth="9" defaultRowHeight="16.5"/>
  <cols>
    <col min="1" max="1" width="1.125" style="137" customWidth="1"/>
    <col min="2" max="2" width="1.5" style="140" customWidth="1"/>
    <col min="3" max="3" width="56.625" style="139" customWidth="1"/>
    <col min="4" max="4" width="13.625" style="138" bestFit="1" customWidth="1"/>
    <col min="5" max="5" width="4.25" style="137" customWidth="1"/>
    <col min="6" max="6" width="5.375" style="138" customWidth="1"/>
    <col min="7" max="16384" width="9" style="137"/>
  </cols>
  <sheetData>
    <row r="1" spans="1:5" ht="21.6" customHeight="1">
      <c r="B1" s="148" t="s">
        <v>5886</v>
      </c>
      <c r="C1" s="148"/>
      <c r="D1" s="148"/>
      <c r="E1" s="148"/>
    </row>
    <row r="2" spans="1:5" ht="10.15" customHeight="1"/>
    <row r="3" spans="1:5" ht="17.45" customHeight="1">
      <c r="A3" s="145" t="s">
        <v>5646</v>
      </c>
      <c r="B3" s="146"/>
      <c r="C3" s="146"/>
    </row>
    <row r="4" spans="1:5" ht="21.75" customHeight="1">
      <c r="B4" s="144"/>
      <c r="C4" s="139" t="s">
        <v>5885</v>
      </c>
      <c r="D4" s="138" t="s">
        <v>5648</v>
      </c>
      <c r="E4" s="137">
        <v>3</v>
      </c>
    </row>
    <row r="5" spans="1:5" ht="21.75" customHeight="1">
      <c r="B5" s="144"/>
      <c r="C5" s="139" t="s">
        <v>5884</v>
      </c>
      <c r="D5" s="138" t="s">
        <v>5648</v>
      </c>
      <c r="E5" s="137">
        <v>4</v>
      </c>
    </row>
    <row r="6" spans="1:5" ht="21.75" customHeight="1">
      <c r="B6" s="144"/>
      <c r="C6" s="139" t="s">
        <v>5883</v>
      </c>
      <c r="D6" s="138" t="s">
        <v>5882</v>
      </c>
      <c r="E6" s="137">
        <v>6</v>
      </c>
    </row>
    <row r="7" spans="1:5" ht="11.1" customHeight="1">
      <c r="B7" s="144"/>
    </row>
    <row r="8" spans="1:5" ht="15.75">
      <c r="A8" s="145" t="s">
        <v>5051</v>
      </c>
      <c r="B8" s="144"/>
    </row>
    <row r="9" spans="1:5" ht="21.75" customHeight="1">
      <c r="B9" s="144"/>
      <c r="C9" s="146" t="s">
        <v>5881</v>
      </c>
      <c r="D9" s="138" t="s">
        <v>4366</v>
      </c>
      <c r="E9" s="137">
        <v>7</v>
      </c>
    </row>
    <row r="10" spans="1:5" ht="24">
      <c r="B10" s="144"/>
      <c r="C10" s="139" t="s">
        <v>5880</v>
      </c>
      <c r="D10" s="142" t="s">
        <v>5879</v>
      </c>
      <c r="E10" s="137">
        <v>8</v>
      </c>
    </row>
    <row r="11" spans="1:5" ht="24" customHeight="1">
      <c r="B11" s="144"/>
      <c r="C11" s="139" t="s">
        <v>5878</v>
      </c>
      <c r="D11" s="138" t="s">
        <v>5877</v>
      </c>
      <c r="E11" s="137">
        <v>12</v>
      </c>
    </row>
    <row r="12" spans="1:5" ht="24" customHeight="1">
      <c r="B12" s="144"/>
      <c r="C12" s="139" t="s">
        <v>5876</v>
      </c>
      <c r="D12" s="138" t="s">
        <v>2454</v>
      </c>
      <c r="E12" s="137">
        <v>20</v>
      </c>
    </row>
    <row r="13" spans="1:5" ht="24" customHeight="1">
      <c r="B13" s="144"/>
      <c r="C13" s="137" t="s">
        <v>5875</v>
      </c>
      <c r="D13" s="138" t="s">
        <v>5655</v>
      </c>
      <c r="E13" s="137">
        <v>24</v>
      </c>
    </row>
    <row r="14" spans="1:5" ht="24" customHeight="1">
      <c r="B14" s="144"/>
      <c r="C14" s="139" t="s">
        <v>5874</v>
      </c>
      <c r="D14" s="138" t="s">
        <v>5873</v>
      </c>
      <c r="E14" s="137">
        <v>30</v>
      </c>
    </row>
    <row r="15" spans="1:5" ht="24" customHeight="1">
      <c r="B15" s="144"/>
      <c r="C15" s="139" t="s">
        <v>5872</v>
      </c>
      <c r="D15" s="138" t="s">
        <v>5531</v>
      </c>
      <c r="E15" s="137">
        <v>34</v>
      </c>
    </row>
    <row r="16" spans="1:5" ht="24" customHeight="1">
      <c r="B16" s="144"/>
      <c r="C16" s="139" t="s">
        <v>5871</v>
      </c>
      <c r="D16" s="138" t="s">
        <v>5870</v>
      </c>
      <c r="E16" s="137">
        <v>40</v>
      </c>
    </row>
    <row r="17" spans="1:5" ht="24" customHeight="1">
      <c r="B17" s="144"/>
      <c r="C17" s="147" t="s">
        <v>5869</v>
      </c>
      <c r="D17" s="142" t="s">
        <v>5868</v>
      </c>
      <c r="E17" s="137">
        <v>46</v>
      </c>
    </row>
    <row r="18" spans="1:5" ht="24" customHeight="1">
      <c r="B18" s="144"/>
      <c r="C18" s="137" t="s">
        <v>5867</v>
      </c>
      <c r="D18" s="138" t="s">
        <v>5767</v>
      </c>
      <c r="E18" s="137">
        <v>53</v>
      </c>
    </row>
    <row r="19" spans="1:5" ht="11.1" customHeight="1">
      <c r="B19" s="144"/>
      <c r="C19" s="137"/>
    </row>
    <row r="20" spans="1:5" ht="15.75">
      <c r="A20" s="145" t="s">
        <v>5661</v>
      </c>
      <c r="B20" s="144"/>
      <c r="C20" s="146"/>
    </row>
    <row r="21" spans="1:5" ht="24" customHeight="1">
      <c r="C21" s="139" t="s">
        <v>5866</v>
      </c>
      <c r="D21" s="138" t="s">
        <v>5663</v>
      </c>
      <c r="E21" s="137">
        <v>56</v>
      </c>
    </row>
    <row r="22" spans="1:5" ht="24" customHeight="1">
      <c r="A22" s="145"/>
      <c r="B22" s="144"/>
      <c r="C22" s="146" t="s">
        <v>5865</v>
      </c>
      <c r="D22" s="138" t="s">
        <v>5863</v>
      </c>
      <c r="E22" s="137">
        <v>59</v>
      </c>
    </row>
    <row r="23" spans="1:5" ht="24" customHeight="1">
      <c r="A23" s="145"/>
      <c r="B23" s="144"/>
      <c r="C23" s="139" t="s">
        <v>5864</v>
      </c>
      <c r="D23" s="138" t="s">
        <v>5863</v>
      </c>
      <c r="E23" s="137">
        <v>62</v>
      </c>
    </row>
    <row r="24" spans="1:5" ht="24" customHeight="1">
      <c r="A24" s="145"/>
      <c r="B24" s="144"/>
      <c r="C24" s="139" t="s">
        <v>5862</v>
      </c>
      <c r="D24" s="138" t="s">
        <v>5687</v>
      </c>
      <c r="E24" s="137">
        <v>67</v>
      </c>
    </row>
    <row r="25" spans="1:5" ht="11.1" customHeight="1"/>
    <row r="26" spans="1:5">
      <c r="A26" s="145" t="s">
        <v>5861</v>
      </c>
    </row>
    <row r="27" spans="1:5" ht="24" customHeight="1">
      <c r="C27" s="139" t="s">
        <v>5857</v>
      </c>
      <c r="D27" s="142" t="s">
        <v>5860</v>
      </c>
      <c r="E27" s="137">
        <v>71</v>
      </c>
    </row>
    <row r="28" spans="1:5" ht="24" customHeight="1">
      <c r="C28" s="139" t="s">
        <v>5859</v>
      </c>
      <c r="D28" s="142" t="s">
        <v>5858</v>
      </c>
      <c r="E28" s="137">
        <v>72</v>
      </c>
    </row>
    <row r="29" spans="1:5" ht="24" customHeight="1">
      <c r="C29" s="139" t="s">
        <v>5857</v>
      </c>
      <c r="D29" s="138" t="s">
        <v>5856</v>
      </c>
      <c r="E29" s="137">
        <v>74</v>
      </c>
    </row>
    <row r="30" spans="1:5" ht="24" customHeight="1">
      <c r="C30" s="137" t="s">
        <v>5855</v>
      </c>
      <c r="D30" s="138" t="s">
        <v>5854</v>
      </c>
      <c r="E30" s="137">
        <v>76</v>
      </c>
    </row>
    <row r="31" spans="1:5" ht="11.1" customHeight="1"/>
    <row r="32" spans="1:5">
      <c r="A32" s="141" t="s">
        <v>2399</v>
      </c>
    </row>
    <row r="33" spans="1:5" ht="24" customHeight="1">
      <c r="C33" s="139" t="s">
        <v>4734</v>
      </c>
      <c r="D33" s="138" t="s">
        <v>5837</v>
      </c>
      <c r="E33" s="137">
        <v>77</v>
      </c>
    </row>
    <row r="34" spans="1:5" ht="24" customHeight="1">
      <c r="A34" s="145"/>
      <c r="B34" s="144"/>
      <c r="C34" s="137" t="s">
        <v>5668</v>
      </c>
      <c r="D34" s="138" t="s">
        <v>5762</v>
      </c>
      <c r="E34" s="137">
        <v>78</v>
      </c>
    </row>
    <row r="35" spans="1:5" ht="24" customHeight="1">
      <c r="C35" s="139" t="s">
        <v>4833</v>
      </c>
      <c r="D35" s="138" t="s">
        <v>5837</v>
      </c>
      <c r="E35" s="137">
        <v>79</v>
      </c>
    </row>
    <row r="36" spans="1:5" ht="24" customHeight="1"/>
    <row r="37" spans="1:5" ht="24" customHeight="1"/>
    <row r="38" spans="1:5" ht="24" customHeight="1"/>
    <row r="39" spans="1:5" ht="24" customHeight="1"/>
    <row r="40" spans="1:5" ht="24" customHeight="1"/>
    <row r="41" spans="1:5" ht="17.45" customHeight="1"/>
    <row r="42" spans="1:5" ht="17.45" customHeight="1"/>
    <row r="43" spans="1:5" ht="17.45" customHeight="1"/>
    <row r="44" spans="1:5" ht="10.15" customHeight="1">
      <c r="C44" s="137"/>
    </row>
    <row r="45" spans="1:5" ht="17.45" customHeight="1">
      <c r="A45" s="141"/>
    </row>
    <row r="46" spans="1:5" ht="18" customHeight="1">
      <c r="B46" s="143"/>
    </row>
    <row r="47" spans="1:5" ht="17.45" customHeight="1">
      <c r="B47" s="143"/>
    </row>
    <row r="48" spans="1:5" ht="10.15" customHeight="1">
      <c r="D48" s="142"/>
    </row>
    <row r="49" spans="1:1" ht="17.45" customHeight="1">
      <c r="A49" s="141"/>
    </row>
    <row r="50" spans="1:1" ht="17.45" customHeight="1"/>
    <row r="51" spans="1:1" ht="17.45" customHeight="1"/>
    <row r="52" spans="1:1" ht="17.45" customHeight="1"/>
    <row r="53" spans="1:1" ht="10.15" customHeight="1"/>
    <row r="54" spans="1:1" ht="17.45" customHeight="1"/>
    <row r="55" spans="1:1" ht="17.45" customHeight="1"/>
    <row r="56" spans="1:1" ht="17.45" customHeight="1"/>
    <row r="57" spans="1:1" ht="17.45" customHeight="1"/>
    <row r="58" spans="1:1" ht="17.45" customHeight="1"/>
  </sheetData>
  <mergeCells count="1">
    <mergeCell ref="B1:E1"/>
  </mergeCells>
  <phoneticPr fontId="2"/>
  <printOptions horizontalCentered="1"/>
  <pageMargins left="0.70866141732283472" right="0.70866141732283472" top="0.59055118110236227" bottom="0.70866141732283472" header="0.51181102362204722" footer="0.51181102362204722"/>
  <pageSetup paperSize="183" scale="95" orientation="portrait" horizontalDpi="300" verticalDpi="300" r:id="rId1"/>
  <headerFooter alignWithMargins="0"/>
  <colBreaks count="1" manualBreakCount="1">
    <brk id="5"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5"/>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2369</v>
      </c>
      <c r="C1" t="s">
        <v>4705</v>
      </c>
      <c r="D1" t="s">
        <v>250</v>
      </c>
      <c r="E1" t="s">
        <v>2769</v>
      </c>
      <c r="F1" t="s">
        <v>4706</v>
      </c>
    </row>
    <row r="2" spans="1:6" ht="18.75">
      <c r="A2">
        <v>155</v>
      </c>
      <c r="B2" t="s">
        <v>2575</v>
      </c>
      <c r="D2" t="s">
        <v>4937</v>
      </c>
      <c r="E2" s="25" t="s">
        <v>4708</v>
      </c>
      <c r="F2" s="25">
        <v>3</v>
      </c>
    </row>
    <row r="3" spans="1:6" ht="18.75">
      <c r="A3">
        <v>155</v>
      </c>
      <c r="B3" t="s">
        <v>2575</v>
      </c>
      <c r="D3" t="s">
        <v>4938</v>
      </c>
      <c r="E3" s="25" t="s">
        <v>2474</v>
      </c>
      <c r="F3" s="25">
        <v>4</v>
      </c>
    </row>
    <row r="4" spans="1:6" ht="18.75">
      <c r="A4">
        <v>155</v>
      </c>
      <c r="B4" t="s">
        <v>2575</v>
      </c>
      <c r="D4" t="s">
        <v>4939</v>
      </c>
      <c r="E4" s="25" t="s">
        <v>2349</v>
      </c>
      <c r="F4" s="25">
        <v>9</v>
      </c>
    </row>
    <row r="5" spans="1:6" ht="18.75">
      <c r="A5">
        <v>155</v>
      </c>
      <c r="B5" t="s">
        <v>2575</v>
      </c>
      <c r="D5" t="s">
        <v>4940</v>
      </c>
      <c r="E5" s="25" t="s">
        <v>2493</v>
      </c>
      <c r="F5" s="25">
        <v>15</v>
      </c>
    </row>
    <row r="6" spans="1:6" ht="18.75">
      <c r="A6">
        <v>155</v>
      </c>
      <c r="B6" t="s">
        <v>2575</v>
      </c>
      <c r="D6" t="s">
        <v>4941</v>
      </c>
      <c r="E6" s="25" t="s">
        <v>4942</v>
      </c>
      <c r="F6" s="25">
        <v>19</v>
      </c>
    </row>
    <row r="7" spans="1:6" ht="18.75">
      <c r="A7">
        <v>155</v>
      </c>
      <c r="B7" t="s">
        <v>2575</v>
      </c>
      <c r="D7" t="s">
        <v>4943</v>
      </c>
      <c r="E7" s="25" t="s">
        <v>2532</v>
      </c>
      <c r="F7" s="25">
        <v>22</v>
      </c>
    </row>
    <row r="8" spans="1:6" ht="18.75">
      <c r="A8">
        <v>155</v>
      </c>
      <c r="B8" t="s">
        <v>2575</v>
      </c>
      <c r="D8" t="s">
        <v>4944</v>
      </c>
      <c r="E8" s="25" t="s">
        <v>2532</v>
      </c>
      <c r="F8" s="25">
        <v>24</v>
      </c>
    </row>
    <row r="9" spans="1:6" ht="18.75">
      <c r="A9">
        <v>155</v>
      </c>
      <c r="B9" t="s">
        <v>1</v>
      </c>
      <c r="D9" t="s">
        <v>4945</v>
      </c>
      <c r="E9" s="25" t="s">
        <v>4845</v>
      </c>
      <c r="F9" s="25">
        <v>26</v>
      </c>
    </row>
    <row r="10" spans="1:6" ht="18.75">
      <c r="A10">
        <v>155</v>
      </c>
      <c r="B10" t="s">
        <v>1</v>
      </c>
      <c r="D10" t="s">
        <v>4946</v>
      </c>
      <c r="E10" s="25" t="s">
        <v>2474</v>
      </c>
      <c r="F10" s="25">
        <v>31</v>
      </c>
    </row>
    <row r="11" spans="1:6" ht="18.75">
      <c r="A11">
        <v>155</v>
      </c>
      <c r="B11" t="s">
        <v>1</v>
      </c>
      <c r="D11" t="s">
        <v>4947</v>
      </c>
      <c r="E11" s="25" t="s">
        <v>4850</v>
      </c>
      <c r="F11" s="25">
        <v>36</v>
      </c>
    </row>
    <row r="12" spans="1:6" ht="18.75">
      <c r="A12">
        <v>155</v>
      </c>
      <c r="B12" t="s">
        <v>1</v>
      </c>
      <c r="D12" t="s">
        <v>4948</v>
      </c>
      <c r="E12" s="25" t="s">
        <v>4949</v>
      </c>
      <c r="F12" s="25">
        <v>37</v>
      </c>
    </row>
    <row r="13" spans="1:6" ht="18.75">
      <c r="A13">
        <v>155</v>
      </c>
      <c r="B13" t="s">
        <v>4725</v>
      </c>
      <c r="D13" t="s">
        <v>4726</v>
      </c>
      <c r="E13" s="25" t="s">
        <v>4950</v>
      </c>
      <c r="F13" s="25">
        <v>39</v>
      </c>
    </row>
    <row r="14" spans="1:6" ht="18.75">
      <c r="A14">
        <v>155</v>
      </c>
      <c r="B14" t="s">
        <v>4725</v>
      </c>
      <c r="D14" t="s">
        <v>4951</v>
      </c>
      <c r="E14" s="25" t="s">
        <v>4859</v>
      </c>
      <c r="F14" s="25">
        <v>41</v>
      </c>
    </row>
    <row r="15" spans="1:6" ht="18.75">
      <c r="A15">
        <v>155</v>
      </c>
      <c r="B15" t="s">
        <v>2399</v>
      </c>
      <c r="D15" t="s">
        <v>4734</v>
      </c>
      <c r="E15" s="25" t="s">
        <v>4952</v>
      </c>
      <c r="F15" s="25">
        <v>43</v>
      </c>
    </row>
    <row r="16" spans="1:6" ht="18.75">
      <c r="A16">
        <v>155</v>
      </c>
      <c r="B16" t="s">
        <v>2399</v>
      </c>
      <c r="D16" t="s">
        <v>4736</v>
      </c>
      <c r="E16" s="25" t="s">
        <v>4953</v>
      </c>
      <c r="F16" s="25">
        <v>44</v>
      </c>
    </row>
    <row r="17" spans="1:6" ht="18.75">
      <c r="A17">
        <v>155</v>
      </c>
      <c r="B17" t="s">
        <v>2399</v>
      </c>
      <c r="D17" t="s">
        <v>4833</v>
      </c>
      <c r="E17" s="25" t="s">
        <v>4952</v>
      </c>
      <c r="F17" s="25">
        <v>45</v>
      </c>
    </row>
    <row r="18" spans="1:6" ht="18.75">
      <c r="D18" s="25"/>
      <c r="E18" s="25"/>
      <c r="F18" s="25"/>
    </row>
    <row r="19" spans="1:6" ht="18.75">
      <c r="D19" s="25"/>
      <c r="E19" s="25"/>
      <c r="F19" s="25"/>
    </row>
    <row r="20" spans="1:6" ht="18.75">
      <c r="D20" s="25"/>
      <c r="E20" s="25"/>
      <c r="F20" s="25"/>
    </row>
    <row r="21" spans="1:6" ht="18.75">
      <c r="D21" s="25"/>
      <c r="F21" s="25"/>
    </row>
    <row r="22" spans="1:6" ht="18.75">
      <c r="D22" s="25"/>
      <c r="F22" s="25"/>
    </row>
    <row r="23" spans="1:6" ht="18.75">
      <c r="D23" s="25"/>
      <c r="F23" s="25"/>
    </row>
    <row r="24" spans="1:6">
      <c r="D24" s="13"/>
    </row>
    <row r="25" spans="1:6">
      <c r="D25" s="13"/>
    </row>
    <row r="26" spans="1:6">
      <c r="A26" s="12"/>
      <c r="D26" s="13"/>
    </row>
    <row r="27" spans="1:6">
      <c r="A27" s="12"/>
      <c r="D27" s="15"/>
    </row>
    <row r="28" spans="1:6">
      <c r="A28" s="12"/>
      <c r="D28" s="13"/>
    </row>
    <row r="29" spans="1:6">
      <c r="A29" s="12"/>
    </row>
    <row r="30" spans="1:6">
      <c r="A30" s="12"/>
      <c r="B30" s="12"/>
    </row>
    <row r="31" spans="1:6">
      <c r="A31" s="12"/>
      <c r="B31" s="12"/>
    </row>
    <row r="32" spans="1:6">
      <c r="A32" s="12"/>
      <c r="B32" s="12"/>
    </row>
    <row r="33" spans="1:2">
      <c r="A33" s="12"/>
      <c r="B33" s="12"/>
    </row>
    <row r="34" spans="1:2">
      <c r="A34" s="12"/>
      <c r="B34" s="12"/>
    </row>
    <row r="35" spans="1:2">
      <c r="A35" s="12"/>
      <c r="B35" s="12"/>
    </row>
  </sheetData>
  <phoneticPr fontId="2"/>
  <pageMargins left="0.7" right="0.7" top="0.75" bottom="0.75" header="0.3" footer="0.3"/>
  <pageSetup paperSize="9" orientation="portrait" horizontalDpi="200" verticalDpi="200" copies="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6"/>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3992</v>
      </c>
      <c r="C1" t="s">
        <v>3993</v>
      </c>
      <c r="D1" t="s">
        <v>4008</v>
      </c>
      <c r="E1" t="s">
        <v>3994</v>
      </c>
      <c r="F1" t="s">
        <v>4009</v>
      </c>
    </row>
    <row r="2" spans="1:6" ht="18.75">
      <c r="A2">
        <v>154</v>
      </c>
      <c r="B2" t="s">
        <v>4394</v>
      </c>
      <c r="D2" s="25" t="s">
        <v>4374</v>
      </c>
      <c r="E2" s="25" t="s">
        <v>2532</v>
      </c>
      <c r="F2" s="25">
        <v>3</v>
      </c>
    </row>
    <row r="3" spans="1:6" ht="18.75">
      <c r="A3">
        <v>154</v>
      </c>
      <c r="B3" t="s">
        <v>4394</v>
      </c>
      <c r="D3" s="25" t="s">
        <v>4375</v>
      </c>
      <c r="E3" s="25" t="s">
        <v>2629</v>
      </c>
      <c r="F3" s="25">
        <v>7</v>
      </c>
    </row>
    <row r="4" spans="1:6" ht="18.75">
      <c r="A4">
        <v>154</v>
      </c>
      <c r="B4" t="s">
        <v>4394</v>
      </c>
      <c r="D4" s="25" t="s">
        <v>4376</v>
      </c>
      <c r="E4" s="25" t="s">
        <v>2349</v>
      </c>
      <c r="F4" s="25">
        <v>11</v>
      </c>
    </row>
    <row r="5" spans="1:6" ht="18.75">
      <c r="A5">
        <v>154</v>
      </c>
      <c r="B5" t="s">
        <v>3995</v>
      </c>
      <c r="D5" s="25" t="s">
        <v>4377</v>
      </c>
      <c r="E5" s="25" t="s">
        <v>4389</v>
      </c>
      <c r="F5" s="25">
        <v>19</v>
      </c>
    </row>
    <row r="6" spans="1:6" ht="18.75">
      <c r="A6">
        <v>154</v>
      </c>
      <c r="B6" t="s">
        <v>3995</v>
      </c>
      <c r="D6" s="25" t="s">
        <v>4398</v>
      </c>
      <c r="E6" s="25" t="s">
        <v>2452</v>
      </c>
      <c r="F6" s="25">
        <v>22</v>
      </c>
    </row>
    <row r="7" spans="1:6" ht="18.75">
      <c r="A7">
        <v>154</v>
      </c>
      <c r="B7" t="s">
        <v>3995</v>
      </c>
      <c r="D7" s="25" t="s">
        <v>4378</v>
      </c>
      <c r="E7" s="25" t="s">
        <v>4390</v>
      </c>
      <c r="F7" s="25">
        <v>26</v>
      </c>
    </row>
    <row r="8" spans="1:6" ht="18.75">
      <c r="A8">
        <v>154</v>
      </c>
      <c r="B8" t="s">
        <v>3995</v>
      </c>
      <c r="D8" s="25" t="s">
        <v>4397</v>
      </c>
      <c r="E8" s="25" t="s">
        <v>3736</v>
      </c>
      <c r="F8" s="25">
        <v>28</v>
      </c>
    </row>
    <row r="9" spans="1:6" ht="18.75">
      <c r="A9">
        <v>154</v>
      </c>
      <c r="B9" t="s">
        <v>3995</v>
      </c>
      <c r="D9" s="25" t="s">
        <v>4379</v>
      </c>
      <c r="E9" s="25" t="s">
        <v>2493</v>
      </c>
      <c r="F9" s="25">
        <v>32</v>
      </c>
    </row>
    <row r="10" spans="1:6" ht="18.75">
      <c r="A10">
        <v>154</v>
      </c>
      <c r="B10" t="s">
        <v>3995</v>
      </c>
      <c r="D10" s="25" t="s">
        <v>4380</v>
      </c>
      <c r="E10" s="25" t="s">
        <v>4402</v>
      </c>
      <c r="F10" s="25">
        <v>35</v>
      </c>
    </row>
    <row r="11" spans="1:6" ht="18.75">
      <c r="A11">
        <v>154</v>
      </c>
      <c r="B11" t="s">
        <v>3995</v>
      </c>
      <c r="D11" s="25" t="s">
        <v>4399</v>
      </c>
      <c r="E11" s="25" t="s">
        <v>2532</v>
      </c>
      <c r="F11" s="25">
        <v>40</v>
      </c>
    </row>
    <row r="12" spans="1:6" ht="18.75">
      <c r="A12">
        <v>154</v>
      </c>
      <c r="B12" t="s">
        <v>3995</v>
      </c>
      <c r="D12" s="25" t="s">
        <v>4395</v>
      </c>
      <c r="E12" s="25" t="s">
        <v>4391</v>
      </c>
      <c r="F12" s="25">
        <v>47</v>
      </c>
    </row>
    <row r="13" spans="1:6" ht="18.75">
      <c r="A13">
        <v>154</v>
      </c>
      <c r="B13" t="s">
        <v>3995</v>
      </c>
      <c r="D13" s="25" t="s">
        <v>4381</v>
      </c>
      <c r="E13" s="25" t="s">
        <v>4392</v>
      </c>
      <c r="F13" s="25">
        <v>53</v>
      </c>
    </row>
    <row r="14" spans="1:6" ht="18.75">
      <c r="A14">
        <v>154</v>
      </c>
      <c r="B14" t="s">
        <v>3995</v>
      </c>
      <c r="D14" s="25" t="s">
        <v>4396</v>
      </c>
      <c r="E14" s="25" t="s">
        <v>4401</v>
      </c>
      <c r="F14" s="25">
        <v>57</v>
      </c>
    </row>
    <row r="15" spans="1:6" ht="18.75">
      <c r="A15">
        <v>154</v>
      </c>
      <c r="B15" t="s">
        <v>3995</v>
      </c>
      <c r="D15" s="25" t="s">
        <v>4382</v>
      </c>
      <c r="E15" s="25" t="s">
        <v>4393</v>
      </c>
      <c r="F15" s="25">
        <v>69</v>
      </c>
    </row>
    <row r="16" spans="1:6" ht="18.75">
      <c r="A16">
        <v>154</v>
      </c>
      <c r="B16" t="s">
        <v>1</v>
      </c>
      <c r="D16" s="25" t="s">
        <v>4383</v>
      </c>
      <c r="E16" s="25" t="s">
        <v>2357</v>
      </c>
      <c r="F16" s="25">
        <v>72</v>
      </c>
    </row>
    <row r="17" spans="1:6" ht="18.75">
      <c r="A17">
        <v>154</v>
      </c>
      <c r="B17" t="s">
        <v>1</v>
      </c>
      <c r="D17" s="25" t="s">
        <v>4384</v>
      </c>
      <c r="E17" s="25" t="s">
        <v>2357</v>
      </c>
      <c r="F17" s="25">
        <v>73</v>
      </c>
    </row>
    <row r="18" spans="1:6" ht="18.75">
      <c r="A18">
        <v>154</v>
      </c>
      <c r="B18" t="s">
        <v>1</v>
      </c>
      <c r="D18" s="25" t="s">
        <v>4385</v>
      </c>
      <c r="E18" t="s">
        <v>4400</v>
      </c>
      <c r="F18" s="25">
        <v>76</v>
      </c>
    </row>
    <row r="19" spans="1:6" ht="18.75">
      <c r="A19">
        <v>154</v>
      </c>
      <c r="B19" t="s">
        <v>1</v>
      </c>
      <c r="D19" s="25" t="s">
        <v>4386</v>
      </c>
      <c r="E19" s="25" t="s">
        <v>3039</v>
      </c>
      <c r="F19" s="25">
        <v>78</v>
      </c>
    </row>
    <row r="20" spans="1:6" ht="18.75">
      <c r="A20">
        <v>154</v>
      </c>
      <c r="B20" t="s">
        <v>1</v>
      </c>
      <c r="D20" s="25" t="s">
        <v>4387</v>
      </c>
      <c r="E20" s="25" t="s">
        <v>2474</v>
      </c>
      <c r="F20" s="25">
        <v>82</v>
      </c>
    </row>
    <row r="21" spans="1:6" ht="18.75">
      <c r="A21">
        <v>154</v>
      </c>
      <c r="B21" t="s">
        <v>1</v>
      </c>
      <c r="D21" s="25" t="s">
        <v>4388</v>
      </c>
      <c r="E21" s="25" t="s">
        <v>2474</v>
      </c>
      <c r="F21" s="25">
        <v>85</v>
      </c>
    </row>
    <row r="22" spans="1:6" ht="18.75">
      <c r="A22">
        <v>154</v>
      </c>
      <c r="B22" t="s">
        <v>2399</v>
      </c>
      <c r="D22" s="25" t="s">
        <v>2923</v>
      </c>
      <c r="F22" s="25">
        <v>89</v>
      </c>
    </row>
    <row r="23" spans="1:6" ht="18.75">
      <c r="A23">
        <v>154</v>
      </c>
      <c r="B23" t="s">
        <v>2399</v>
      </c>
      <c r="D23" s="25" t="s">
        <v>2922</v>
      </c>
      <c r="F23" s="25">
        <v>90</v>
      </c>
    </row>
    <row r="24" spans="1:6" ht="18.75">
      <c r="A24">
        <v>154</v>
      </c>
      <c r="B24" t="s">
        <v>2399</v>
      </c>
      <c r="D24" s="25" t="s">
        <v>2804</v>
      </c>
      <c r="F24" s="25">
        <v>91</v>
      </c>
    </row>
    <row r="25" spans="1:6">
      <c r="D25" s="13"/>
    </row>
    <row r="26" spans="1:6">
      <c r="D26" s="13"/>
    </row>
    <row r="27" spans="1:6">
      <c r="A27" s="12"/>
      <c r="D27" s="13"/>
    </row>
    <row r="28" spans="1:6">
      <c r="A28" s="12"/>
      <c r="D28" s="15"/>
    </row>
    <row r="29" spans="1:6">
      <c r="A29" s="12"/>
      <c r="D29" s="13"/>
    </row>
    <row r="30" spans="1:6">
      <c r="A30" s="12"/>
    </row>
    <row r="31" spans="1:6">
      <c r="A31" s="12"/>
      <c r="B31" s="12"/>
    </row>
    <row r="32" spans="1:6">
      <c r="A32" s="12"/>
      <c r="B32" s="12"/>
    </row>
    <row r="33" spans="1:2">
      <c r="A33" s="12"/>
      <c r="B33" s="12"/>
    </row>
    <row r="34" spans="1:2">
      <c r="A34" s="12"/>
      <c r="B34" s="12"/>
    </row>
    <row r="35" spans="1:2">
      <c r="A35" s="12"/>
      <c r="B35" s="12"/>
    </row>
    <row r="36" spans="1:2">
      <c r="A36" s="12"/>
      <c r="B36" s="12"/>
    </row>
  </sheetData>
  <phoneticPr fontId="2"/>
  <pageMargins left="0.7" right="0.7" top="0.75" bottom="0.75" header="0.3" footer="0.3"/>
  <pageSetup paperSize="9" orientation="portrait" horizontalDpi="200" verticalDpi="200" copies="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36"/>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3992</v>
      </c>
      <c r="C1" t="s">
        <v>3993</v>
      </c>
      <c r="D1" t="s">
        <v>4008</v>
      </c>
      <c r="E1" t="s">
        <v>3994</v>
      </c>
      <c r="F1" t="s">
        <v>4009</v>
      </c>
    </row>
    <row r="2" spans="1:6" ht="18.75">
      <c r="A2">
        <v>153</v>
      </c>
      <c r="B2" t="s">
        <v>4063</v>
      </c>
      <c r="D2" s="25" t="s">
        <v>4371</v>
      </c>
      <c r="E2" t="s">
        <v>4363</v>
      </c>
      <c r="F2" s="25">
        <v>3</v>
      </c>
    </row>
    <row r="3" spans="1:6" ht="18.75">
      <c r="A3">
        <v>153</v>
      </c>
      <c r="B3" t="s">
        <v>4063</v>
      </c>
      <c r="D3" s="25" t="s">
        <v>4351</v>
      </c>
      <c r="E3" t="s">
        <v>4365</v>
      </c>
      <c r="F3" s="25">
        <v>4</v>
      </c>
    </row>
    <row r="4" spans="1:6" ht="18.75">
      <c r="A4">
        <v>153</v>
      </c>
      <c r="B4" t="s">
        <v>2575</v>
      </c>
      <c r="D4" s="25" t="s">
        <v>4364</v>
      </c>
      <c r="E4" t="s">
        <v>4366</v>
      </c>
      <c r="F4" s="25">
        <v>6</v>
      </c>
    </row>
    <row r="5" spans="1:6" ht="18.75">
      <c r="A5">
        <v>153</v>
      </c>
      <c r="B5" t="s">
        <v>2575</v>
      </c>
      <c r="D5" s="25" t="s">
        <v>4352</v>
      </c>
      <c r="E5" t="s">
        <v>4314</v>
      </c>
      <c r="F5" s="25">
        <v>7</v>
      </c>
    </row>
    <row r="6" spans="1:6" ht="18.75">
      <c r="A6">
        <v>153</v>
      </c>
      <c r="B6" t="s">
        <v>2575</v>
      </c>
      <c r="D6" s="25" t="s">
        <v>4353</v>
      </c>
      <c r="E6" s="13" t="s">
        <v>4367</v>
      </c>
      <c r="F6" s="25">
        <v>9</v>
      </c>
    </row>
    <row r="7" spans="1:6" ht="18.75">
      <c r="A7">
        <v>153</v>
      </c>
      <c r="B7" t="s">
        <v>2575</v>
      </c>
      <c r="D7" s="25" t="s">
        <v>4354</v>
      </c>
      <c r="E7" s="13" t="s">
        <v>4367</v>
      </c>
      <c r="F7" s="25">
        <v>10</v>
      </c>
    </row>
    <row r="8" spans="1:6" ht="18.75">
      <c r="A8">
        <v>153</v>
      </c>
      <c r="B8" t="s">
        <v>2575</v>
      </c>
      <c r="D8" s="25" t="s">
        <v>4372</v>
      </c>
      <c r="E8" t="s">
        <v>4368</v>
      </c>
      <c r="F8" s="25">
        <v>11</v>
      </c>
    </row>
    <row r="9" spans="1:6" ht="18.75">
      <c r="A9">
        <v>153</v>
      </c>
      <c r="B9" t="s">
        <v>2575</v>
      </c>
      <c r="D9" s="25" t="s">
        <v>4355</v>
      </c>
      <c r="E9" t="s">
        <v>4315</v>
      </c>
      <c r="F9" s="25">
        <v>15</v>
      </c>
    </row>
    <row r="10" spans="1:6" ht="18.75">
      <c r="A10">
        <v>153</v>
      </c>
      <c r="B10" t="s">
        <v>2575</v>
      </c>
      <c r="D10" s="25" t="s">
        <v>4373</v>
      </c>
      <c r="E10" t="s">
        <v>4334</v>
      </c>
      <c r="F10" s="25">
        <v>20</v>
      </c>
    </row>
    <row r="11" spans="1:6" ht="18.75">
      <c r="A11">
        <v>153</v>
      </c>
      <c r="B11" t="s">
        <v>2575</v>
      </c>
      <c r="D11" s="25" t="s">
        <v>4356</v>
      </c>
      <c r="E11" t="s">
        <v>4326</v>
      </c>
      <c r="F11" s="25">
        <v>24</v>
      </c>
    </row>
    <row r="12" spans="1:6" ht="18.75">
      <c r="A12">
        <v>153</v>
      </c>
      <c r="B12" t="s">
        <v>2575</v>
      </c>
      <c r="D12" s="25" t="s">
        <v>4357</v>
      </c>
      <c r="E12" t="s">
        <v>4326</v>
      </c>
      <c r="F12" s="25">
        <v>27</v>
      </c>
    </row>
    <row r="13" spans="1:6" ht="18.75">
      <c r="A13">
        <v>153</v>
      </c>
      <c r="B13" t="s">
        <v>1</v>
      </c>
      <c r="D13" s="25" t="s">
        <v>4358</v>
      </c>
      <c r="E13" t="s">
        <v>4369</v>
      </c>
      <c r="F13" s="25">
        <v>30</v>
      </c>
    </row>
    <row r="14" spans="1:6" ht="18.75">
      <c r="A14">
        <v>153</v>
      </c>
      <c r="B14" t="s">
        <v>1</v>
      </c>
      <c r="D14" s="25" t="s">
        <v>4359</v>
      </c>
      <c r="E14" t="s">
        <v>4370</v>
      </c>
      <c r="F14" s="25">
        <v>31</v>
      </c>
    </row>
    <row r="15" spans="1:6" ht="18.75">
      <c r="A15">
        <v>153</v>
      </c>
      <c r="B15" t="s">
        <v>2399</v>
      </c>
      <c r="D15" s="25" t="s">
        <v>4360</v>
      </c>
      <c r="F15" s="25">
        <v>35</v>
      </c>
    </row>
    <row r="16" spans="1:6" ht="18.75">
      <c r="A16">
        <v>153</v>
      </c>
      <c r="B16" t="s">
        <v>2399</v>
      </c>
      <c r="D16" s="25" t="s">
        <v>4361</v>
      </c>
      <c r="F16" s="25">
        <v>36</v>
      </c>
    </row>
    <row r="17" spans="1:6" ht="18.75">
      <c r="A17">
        <v>153</v>
      </c>
      <c r="B17" t="s">
        <v>2399</v>
      </c>
      <c r="D17" s="25" t="s">
        <v>4362</v>
      </c>
      <c r="F17" s="25">
        <v>37</v>
      </c>
    </row>
    <row r="18" spans="1:6">
      <c r="D18" s="13"/>
    </row>
    <row r="19" spans="1:6">
      <c r="D19" s="13"/>
    </row>
    <row r="20" spans="1:6">
      <c r="D20" s="13"/>
    </row>
    <row r="21" spans="1:6">
      <c r="D21" s="13"/>
    </row>
    <row r="22" spans="1:6">
      <c r="D22" s="13"/>
    </row>
    <row r="23" spans="1:6">
      <c r="D23" s="13"/>
    </row>
    <row r="24" spans="1:6">
      <c r="D24" s="13"/>
    </row>
    <row r="25" spans="1:6">
      <c r="D25" s="13"/>
    </row>
    <row r="26" spans="1:6">
      <c r="D26" s="13"/>
    </row>
    <row r="27" spans="1:6">
      <c r="A27" s="12"/>
      <c r="D27" s="13"/>
    </row>
    <row r="28" spans="1:6">
      <c r="A28" s="12"/>
      <c r="D28" s="15"/>
    </row>
    <row r="29" spans="1:6">
      <c r="A29" s="12"/>
      <c r="D29" s="13"/>
    </row>
    <row r="30" spans="1:6">
      <c r="A30" s="12"/>
    </row>
    <row r="31" spans="1:6">
      <c r="A31" s="12"/>
      <c r="B31" s="12"/>
    </row>
    <row r="32" spans="1:6">
      <c r="A32" s="12"/>
      <c r="B32" s="12"/>
    </row>
    <row r="33" spans="1:2">
      <c r="A33" s="12"/>
      <c r="B33" s="12"/>
    </row>
    <row r="34" spans="1:2">
      <c r="A34" s="12"/>
      <c r="B34" s="12"/>
    </row>
    <row r="35" spans="1:2">
      <c r="A35" s="12"/>
      <c r="B35" s="12"/>
    </row>
    <row r="36" spans="1:2">
      <c r="A36" s="12"/>
      <c r="B36" s="12"/>
    </row>
  </sheetData>
  <phoneticPr fontId="2"/>
  <pageMargins left="0.7" right="0.7" top="0.75" bottom="0.75" header="0.3" footer="0.3"/>
  <pageSetup paperSize="9" orientation="portrait" horizontalDpi="200" verticalDpi="200" copies="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27"/>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3992</v>
      </c>
      <c r="C1" t="s">
        <v>3993</v>
      </c>
      <c r="D1" t="s">
        <v>4008</v>
      </c>
      <c r="E1" t="s">
        <v>3994</v>
      </c>
      <c r="F1" t="s">
        <v>4009</v>
      </c>
    </row>
    <row r="2" spans="1:6">
      <c r="A2">
        <v>152</v>
      </c>
      <c r="B2" t="s">
        <v>4063</v>
      </c>
      <c r="D2" t="s">
        <v>4404</v>
      </c>
      <c r="F2">
        <v>3</v>
      </c>
    </row>
    <row r="3" spans="1:6">
      <c r="A3">
        <v>152</v>
      </c>
      <c r="B3" t="s">
        <v>4063</v>
      </c>
      <c r="D3" s="13" t="s">
        <v>4321</v>
      </c>
      <c r="F3">
        <v>4</v>
      </c>
    </row>
    <row r="4" spans="1:6">
      <c r="A4">
        <v>152</v>
      </c>
      <c r="B4" t="s">
        <v>4066</v>
      </c>
      <c r="D4" t="s">
        <v>4322</v>
      </c>
      <c r="F4">
        <v>5</v>
      </c>
    </row>
    <row r="5" spans="1:6">
      <c r="A5">
        <v>152</v>
      </c>
      <c r="B5" t="s">
        <v>4066</v>
      </c>
      <c r="D5" t="s">
        <v>4324</v>
      </c>
      <c r="E5" t="s">
        <v>4323</v>
      </c>
      <c r="F5">
        <v>6</v>
      </c>
    </row>
    <row r="6" spans="1:6">
      <c r="A6">
        <v>152</v>
      </c>
      <c r="B6" t="s">
        <v>4066</v>
      </c>
      <c r="D6" t="s">
        <v>4325</v>
      </c>
      <c r="E6" t="s">
        <v>4326</v>
      </c>
      <c r="F6">
        <v>11</v>
      </c>
    </row>
    <row r="7" spans="1:6">
      <c r="A7">
        <v>152</v>
      </c>
      <c r="B7" t="s">
        <v>4066</v>
      </c>
      <c r="D7" t="s">
        <v>4327</v>
      </c>
      <c r="E7" t="s">
        <v>4315</v>
      </c>
      <c r="F7">
        <v>14</v>
      </c>
    </row>
    <row r="8" spans="1:6">
      <c r="A8">
        <v>152</v>
      </c>
      <c r="B8" t="s">
        <v>4066</v>
      </c>
      <c r="D8" s="14" t="s">
        <v>4328</v>
      </c>
      <c r="E8" t="s">
        <v>4329</v>
      </c>
      <c r="F8">
        <v>17</v>
      </c>
    </row>
    <row r="9" spans="1:6">
      <c r="A9">
        <v>152</v>
      </c>
      <c r="B9" t="s">
        <v>4066</v>
      </c>
      <c r="D9" t="s">
        <v>4330</v>
      </c>
      <c r="E9" t="s">
        <v>4314</v>
      </c>
      <c r="F9">
        <v>22</v>
      </c>
    </row>
    <row r="10" spans="1:6">
      <c r="A10">
        <v>152</v>
      </c>
      <c r="B10" t="s">
        <v>4066</v>
      </c>
      <c r="D10" s="13" t="s">
        <v>4331</v>
      </c>
      <c r="E10" t="s">
        <v>4332</v>
      </c>
      <c r="F10">
        <v>25</v>
      </c>
    </row>
    <row r="11" spans="1:6">
      <c r="A11">
        <v>152</v>
      </c>
      <c r="B11" t="s">
        <v>4066</v>
      </c>
      <c r="D11" s="13" t="s">
        <v>4333</v>
      </c>
      <c r="E11" t="s">
        <v>4334</v>
      </c>
      <c r="F11">
        <v>29</v>
      </c>
    </row>
    <row r="12" spans="1:6">
      <c r="A12">
        <v>152</v>
      </c>
      <c r="B12" t="s">
        <v>4066</v>
      </c>
      <c r="D12" s="15" t="s">
        <v>4335</v>
      </c>
      <c r="E12" t="s">
        <v>4336</v>
      </c>
      <c r="F12">
        <v>31</v>
      </c>
    </row>
    <row r="13" spans="1:6">
      <c r="A13">
        <v>152</v>
      </c>
      <c r="B13" t="s">
        <v>1</v>
      </c>
      <c r="D13" s="13" t="s">
        <v>4337</v>
      </c>
      <c r="E13" t="s">
        <v>3997</v>
      </c>
      <c r="F13">
        <v>35</v>
      </c>
    </row>
    <row r="14" spans="1:6">
      <c r="A14">
        <v>152</v>
      </c>
      <c r="B14" t="s">
        <v>1</v>
      </c>
      <c r="D14" s="13" t="s">
        <v>4338</v>
      </c>
      <c r="E14" t="s">
        <v>4339</v>
      </c>
      <c r="F14">
        <v>41</v>
      </c>
    </row>
    <row r="15" spans="1:6">
      <c r="A15">
        <v>152</v>
      </c>
      <c r="B15" t="s">
        <v>1</v>
      </c>
      <c r="D15" s="13" t="s">
        <v>4340</v>
      </c>
      <c r="E15" t="s">
        <v>4341</v>
      </c>
      <c r="F15">
        <v>48</v>
      </c>
    </row>
    <row r="16" spans="1:6">
      <c r="A16">
        <v>152</v>
      </c>
      <c r="B16" t="s">
        <v>1</v>
      </c>
      <c r="D16" s="13" t="s">
        <v>4342</v>
      </c>
      <c r="E16" t="s">
        <v>4343</v>
      </c>
      <c r="F16">
        <v>54</v>
      </c>
    </row>
    <row r="17" spans="1:6">
      <c r="A17">
        <v>152</v>
      </c>
      <c r="B17" t="s">
        <v>1</v>
      </c>
      <c r="D17" s="13" t="s">
        <v>4344</v>
      </c>
      <c r="E17" t="s">
        <v>4345</v>
      </c>
      <c r="F17">
        <v>61</v>
      </c>
    </row>
    <row r="18" spans="1:6">
      <c r="A18">
        <v>152</v>
      </c>
      <c r="B18" t="s">
        <v>1</v>
      </c>
      <c r="D18" s="13" t="s">
        <v>4346</v>
      </c>
      <c r="E18" t="s">
        <v>4347</v>
      </c>
      <c r="F18">
        <v>64</v>
      </c>
    </row>
    <row r="19" spans="1:6">
      <c r="A19">
        <v>152</v>
      </c>
      <c r="B19" t="s">
        <v>1</v>
      </c>
      <c r="D19" s="13" t="s">
        <v>4348</v>
      </c>
      <c r="E19" t="s">
        <v>4164</v>
      </c>
      <c r="F19">
        <v>66</v>
      </c>
    </row>
    <row r="20" spans="1:6">
      <c r="A20">
        <v>152</v>
      </c>
      <c r="B20" t="s">
        <v>2399</v>
      </c>
      <c r="D20" s="13" t="s">
        <v>4349</v>
      </c>
      <c r="F20">
        <v>73</v>
      </c>
    </row>
    <row r="21" spans="1:6">
      <c r="A21">
        <v>152</v>
      </c>
      <c r="B21" t="s">
        <v>2399</v>
      </c>
      <c r="D21" t="s">
        <v>4350</v>
      </c>
      <c r="F21">
        <v>74</v>
      </c>
    </row>
    <row r="22" spans="1:6">
      <c r="A22">
        <v>152</v>
      </c>
      <c r="B22" t="s">
        <v>2399</v>
      </c>
      <c r="D22" t="s">
        <v>4320</v>
      </c>
      <c r="F22">
        <v>75</v>
      </c>
    </row>
    <row r="23" spans="1:6">
      <c r="A23" s="12"/>
      <c r="B23" s="12"/>
    </row>
    <row r="24" spans="1:6">
      <c r="A24" s="12"/>
      <c r="B24" s="12"/>
    </row>
    <row r="25" spans="1:6">
      <c r="A25" s="12"/>
      <c r="B25" s="12"/>
    </row>
    <row r="26" spans="1:6">
      <c r="A26" s="12"/>
      <c r="B26" s="12"/>
    </row>
    <row r="27" spans="1:6">
      <c r="A27" s="12"/>
      <c r="B27" s="12"/>
    </row>
  </sheetData>
  <phoneticPr fontId="2"/>
  <pageMargins left="0.7" right="0.7" top="0.75" bottom="0.75" header="0.3" footer="0.3"/>
  <pageSetup paperSize="9" orientation="portrait" horizontalDpi="200" verticalDpi="200" copies="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36"/>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3992</v>
      </c>
      <c r="C1" t="s">
        <v>3993</v>
      </c>
      <c r="D1" t="s">
        <v>4008</v>
      </c>
      <c r="E1" t="s">
        <v>3994</v>
      </c>
      <c r="F1" t="s">
        <v>4009</v>
      </c>
    </row>
    <row r="2" spans="1:6">
      <c r="A2">
        <v>151</v>
      </c>
      <c r="B2" t="s">
        <v>4037</v>
      </c>
      <c r="D2" t="s">
        <v>4286</v>
      </c>
      <c r="E2" t="s">
        <v>4309</v>
      </c>
      <c r="F2">
        <v>3</v>
      </c>
    </row>
    <row r="3" spans="1:6">
      <c r="A3">
        <v>151</v>
      </c>
      <c r="B3" t="s">
        <v>4037</v>
      </c>
      <c r="D3" s="13" t="s">
        <v>4287</v>
      </c>
      <c r="E3" t="s">
        <v>4310</v>
      </c>
      <c r="F3">
        <v>4</v>
      </c>
    </row>
    <row r="4" spans="1:6">
      <c r="A4">
        <v>151</v>
      </c>
      <c r="B4" t="s">
        <v>4037</v>
      </c>
      <c r="D4" t="s">
        <v>4288</v>
      </c>
      <c r="E4" t="s">
        <v>4311</v>
      </c>
      <c r="F4">
        <v>6</v>
      </c>
    </row>
    <row r="5" spans="1:6">
      <c r="A5">
        <v>151</v>
      </c>
      <c r="B5" t="s">
        <v>4037</v>
      </c>
      <c r="D5" t="s">
        <v>4289</v>
      </c>
      <c r="E5" t="s">
        <v>4312</v>
      </c>
      <c r="F5">
        <v>14</v>
      </c>
    </row>
    <row r="6" spans="1:6">
      <c r="A6">
        <v>151</v>
      </c>
      <c r="B6" t="s">
        <v>4037</v>
      </c>
      <c r="D6" t="s">
        <v>4290</v>
      </c>
      <c r="E6" s="13" t="s">
        <v>4313</v>
      </c>
      <c r="F6">
        <v>18</v>
      </c>
    </row>
    <row r="7" spans="1:6">
      <c r="A7">
        <v>151</v>
      </c>
      <c r="B7" t="s">
        <v>4037</v>
      </c>
      <c r="D7" t="s">
        <v>4291</v>
      </c>
      <c r="E7" t="s">
        <v>4314</v>
      </c>
      <c r="F7">
        <v>22</v>
      </c>
    </row>
    <row r="8" spans="1:6">
      <c r="A8">
        <v>151</v>
      </c>
      <c r="B8" t="s">
        <v>4037</v>
      </c>
      <c r="D8" t="s">
        <v>4292</v>
      </c>
      <c r="E8" t="s">
        <v>4314</v>
      </c>
      <c r="F8">
        <v>25</v>
      </c>
    </row>
    <row r="9" spans="1:6">
      <c r="A9">
        <v>151</v>
      </c>
      <c r="B9" t="s">
        <v>4037</v>
      </c>
      <c r="D9" t="s">
        <v>4293</v>
      </c>
      <c r="E9" t="s">
        <v>4315</v>
      </c>
      <c r="F9">
        <v>27</v>
      </c>
    </row>
    <row r="10" spans="1:6">
      <c r="A10">
        <v>151</v>
      </c>
      <c r="B10" t="s">
        <v>4037</v>
      </c>
      <c r="D10" t="s">
        <v>4294</v>
      </c>
      <c r="E10" t="s">
        <v>4315</v>
      </c>
      <c r="F10">
        <v>31</v>
      </c>
    </row>
    <row r="11" spans="1:6">
      <c r="A11">
        <v>151</v>
      </c>
      <c r="B11" t="s">
        <v>4037</v>
      </c>
      <c r="D11" s="14" t="s">
        <v>4295</v>
      </c>
      <c r="E11" t="s">
        <v>4316</v>
      </c>
      <c r="F11">
        <v>34</v>
      </c>
    </row>
    <row r="12" spans="1:6">
      <c r="A12">
        <v>151</v>
      </c>
      <c r="B12" t="s">
        <v>4037</v>
      </c>
      <c r="D12" t="s">
        <v>4296</v>
      </c>
      <c r="E12" t="s">
        <v>4317</v>
      </c>
      <c r="F12">
        <v>37</v>
      </c>
    </row>
    <row r="13" spans="1:6">
      <c r="A13">
        <v>151</v>
      </c>
      <c r="B13" t="s">
        <v>4037</v>
      </c>
      <c r="D13" s="13" t="s">
        <v>4297</v>
      </c>
      <c r="E13" t="s">
        <v>2349</v>
      </c>
      <c r="F13">
        <v>43</v>
      </c>
    </row>
    <row r="14" spans="1:6">
      <c r="A14">
        <v>151</v>
      </c>
      <c r="B14" t="s">
        <v>4037</v>
      </c>
      <c r="D14" s="13" t="s">
        <v>4298</v>
      </c>
      <c r="E14" t="s">
        <v>2349</v>
      </c>
      <c r="F14">
        <v>46</v>
      </c>
    </row>
    <row r="15" spans="1:6">
      <c r="A15">
        <v>151</v>
      </c>
      <c r="B15" t="s">
        <v>4037</v>
      </c>
      <c r="D15" s="13" t="s">
        <v>4403</v>
      </c>
      <c r="E15" t="s">
        <v>4318</v>
      </c>
      <c r="F15">
        <v>52</v>
      </c>
    </row>
    <row r="16" spans="1:6">
      <c r="A16">
        <v>151</v>
      </c>
      <c r="B16" t="s">
        <v>4037</v>
      </c>
      <c r="D16" s="15" t="s">
        <v>4299</v>
      </c>
      <c r="E16" t="s">
        <v>4318</v>
      </c>
      <c r="F16">
        <v>55</v>
      </c>
    </row>
    <row r="17" spans="1:6">
      <c r="A17">
        <v>151</v>
      </c>
      <c r="B17" t="s">
        <v>1</v>
      </c>
      <c r="D17" s="13" t="s">
        <v>4300</v>
      </c>
      <c r="E17" t="s">
        <v>2708</v>
      </c>
      <c r="F17">
        <v>58</v>
      </c>
    </row>
    <row r="18" spans="1:6">
      <c r="A18">
        <v>151</v>
      </c>
      <c r="B18" t="s">
        <v>1</v>
      </c>
      <c r="D18" s="13" t="s">
        <v>4301</v>
      </c>
      <c r="E18" t="s">
        <v>3039</v>
      </c>
      <c r="F18">
        <v>63</v>
      </c>
    </row>
    <row r="19" spans="1:6">
      <c r="A19">
        <v>151</v>
      </c>
      <c r="B19" t="s">
        <v>1</v>
      </c>
      <c r="D19" s="13" t="s">
        <v>4302</v>
      </c>
      <c r="E19" t="s">
        <v>2446</v>
      </c>
      <c r="F19">
        <v>71</v>
      </c>
    </row>
    <row r="20" spans="1:6">
      <c r="A20">
        <v>151</v>
      </c>
      <c r="B20" t="s">
        <v>1</v>
      </c>
      <c r="D20" s="13" t="s">
        <v>4303</v>
      </c>
      <c r="E20" t="s">
        <v>2446</v>
      </c>
      <c r="F20">
        <v>76</v>
      </c>
    </row>
    <row r="21" spans="1:6">
      <c r="A21">
        <v>151</v>
      </c>
      <c r="B21" t="s">
        <v>4305</v>
      </c>
      <c r="D21" s="13" t="s">
        <v>4304</v>
      </c>
      <c r="E21" t="s">
        <v>4319</v>
      </c>
      <c r="F21">
        <v>84</v>
      </c>
    </row>
    <row r="22" spans="1:6">
      <c r="A22">
        <v>151</v>
      </c>
      <c r="B22" t="s">
        <v>2399</v>
      </c>
      <c r="D22" s="13" t="s">
        <v>4306</v>
      </c>
      <c r="F22">
        <v>88</v>
      </c>
    </row>
    <row r="23" spans="1:6">
      <c r="A23">
        <v>151</v>
      </c>
      <c r="B23" t="s">
        <v>2399</v>
      </c>
      <c r="D23" s="13" t="s">
        <v>4307</v>
      </c>
      <c r="F23">
        <v>89</v>
      </c>
    </row>
    <row r="24" spans="1:6">
      <c r="A24">
        <v>151</v>
      </c>
      <c r="B24" t="s">
        <v>2399</v>
      </c>
      <c r="D24" s="13" t="s">
        <v>4308</v>
      </c>
      <c r="F24">
        <v>90</v>
      </c>
    </row>
    <row r="25" spans="1:6">
      <c r="D25" s="13"/>
    </row>
    <row r="26" spans="1:6">
      <c r="D26" s="13"/>
    </row>
    <row r="27" spans="1:6">
      <c r="A27" s="12"/>
      <c r="D27" s="13"/>
    </row>
    <row r="28" spans="1:6">
      <c r="A28" s="12"/>
      <c r="D28" s="15"/>
    </row>
    <row r="29" spans="1:6">
      <c r="A29" s="12"/>
      <c r="D29" s="13"/>
    </row>
    <row r="30" spans="1:6">
      <c r="A30" s="12"/>
    </row>
    <row r="31" spans="1:6">
      <c r="A31" s="12"/>
      <c r="B31" s="12"/>
    </row>
    <row r="32" spans="1:6">
      <c r="A32" s="12"/>
      <c r="B32" s="12"/>
    </row>
    <row r="33" spans="1:2">
      <c r="A33" s="12"/>
      <c r="B33" s="12"/>
    </row>
    <row r="34" spans="1:2">
      <c r="A34" s="12"/>
      <c r="B34" s="12"/>
    </row>
    <row r="35" spans="1:2">
      <c r="A35" s="12"/>
      <c r="B35" s="12"/>
    </row>
    <row r="36" spans="1:2">
      <c r="A36" s="12"/>
      <c r="B36" s="12"/>
    </row>
  </sheetData>
  <phoneticPr fontId="2"/>
  <pageMargins left="0.7" right="0.7" top="0.75" bottom="0.75" header="0.3" footer="0.3"/>
  <pageSetup paperSize="9" orientation="portrait" horizontalDpi="200" verticalDpi="200" copies="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36"/>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3992</v>
      </c>
      <c r="C1" t="s">
        <v>3993</v>
      </c>
      <c r="D1" t="s">
        <v>4008</v>
      </c>
      <c r="E1" t="s">
        <v>3994</v>
      </c>
      <c r="F1" t="s">
        <v>4009</v>
      </c>
    </row>
    <row r="2" spans="1:6">
      <c r="A2">
        <v>150</v>
      </c>
      <c r="B2" t="s">
        <v>4063</v>
      </c>
      <c r="D2" t="s">
        <v>4118</v>
      </c>
      <c r="E2" t="s">
        <v>4119</v>
      </c>
      <c r="F2">
        <v>3</v>
      </c>
    </row>
    <row r="3" spans="1:6">
      <c r="A3">
        <v>150</v>
      </c>
      <c r="B3" t="s">
        <v>4063</v>
      </c>
      <c r="D3" s="13" t="s">
        <v>4166</v>
      </c>
      <c r="E3" t="s">
        <v>4120</v>
      </c>
      <c r="F3">
        <v>5</v>
      </c>
    </row>
    <row r="4" spans="1:6">
      <c r="A4">
        <v>150</v>
      </c>
      <c r="B4" t="s">
        <v>3995</v>
      </c>
      <c r="D4" t="s">
        <v>4121</v>
      </c>
      <c r="E4" t="s">
        <v>4122</v>
      </c>
      <c r="F4">
        <v>9</v>
      </c>
    </row>
    <row r="5" spans="1:6">
      <c r="A5">
        <v>150</v>
      </c>
      <c r="B5" t="s">
        <v>3995</v>
      </c>
      <c r="D5" t="s">
        <v>4123</v>
      </c>
      <c r="E5" t="s">
        <v>4124</v>
      </c>
      <c r="F5">
        <v>11</v>
      </c>
    </row>
    <row r="6" spans="1:6">
      <c r="A6">
        <v>150</v>
      </c>
      <c r="B6" t="s">
        <v>3995</v>
      </c>
      <c r="D6" t="s">
        <v>4125</v>
      </c>
      <c r="E6" s="13" t="s">
        <v>4119</v>
      </c>
      <c r="F6">
        <v>24</v>
      </c>
    </row>
    <row r="7" spans="1:6">
      <c r="A7">
        <v>150</v>
      </c>
      <c r="B7" t="s">
        <v>3995</v>
      </c>
      <c r="D7" t="s">
        <v>4167</v>
      </c>
      <c r="E7" t="s">
        <v>4126</v>
      </c>
      <c r="F7">
        <v>30</v>
      </c>
    </row>
    <row r="8" spans="1:6">
      <c r="A8">
        <v>150</v>
      </c>
      <c r="B8" t="s">
        <v>3995</v>
      </c>
      <c r="D8" t="s">
        <v>4127</v>
      </c>
      <c r="E8" t="s">
        <v>4128</v>
      </c>
      <c r="F8">
        <v>36</v>
      </c>
    </row>
    <row r="9" spans="1:6">
      <c r="A9">
        <v>150</v>
      </c>
      <c r="B9" t="s">
        <v>3995</v>
      </c>
      <c r="D9" t="s">
        <v>4168</v>
      </c>
      <c r="E9" t="s">
        <v>4046</v>
      </c>
      <c r="F9">
        <v>45</v>
      </c>
    </row>
    <row r="10" spans="1:6">
      <c r="A10">
        <v>150</v>
      </c>
      <c r="B10" t="s">
        <v>3995</v>
      </c>
      <c r="D10" t="s">
        <v>4129</v>
      </c>
      <c r="E10" t="s">
        <v>4062</v>
      </c>
      <c r="F10">
        <v>49</v>
      </c>
    </row>
    <row r="11" spans="1:6" ht="27">
      <c r="A11">
        <v>150</v>
      </c>
      <c r="B11" t="s">
        <v>3995</v>
      </c>
      <c r="D11" s="14" t="s">
        <v>4130</v>
      </c>
      <c r="E11" t="s">
        <v>4131</v>
      </c>
      <c r="F11">
        <v>53</v>
      </c>
    </row>
    <row r="12" spans="1:6">
      <c r="A12">
        <v>150</v>
      </c>
      <c r="B12" t="s">
        <v>3995</v>
      </c>
      <c r="D12" t="s">
        <v>4133</v>
      </c>
      <c r="E12" t="s">
        <v>4132</v>
      </c>
      <c r="F12">
        <v>61</v>
      </c>
    </row>
    <row r="13" spans="1:6">
      <c r="A13">
        <v>150</v>
      </c>
      <c r="B13" t="s">
        <v>3995</v>
      </c>
      <c r="D13" s="13" t="s">
        <v>4134</v>
      </c>
      <c r="E13" t="s">
        <v>4135</v>
      </c>
      <c r="F13">
        <v>71</v>
      </c>
    </row>
    <row r="14" spans="1:6">
      <c r="A14">
        <v>150</v>
      </c>
      <c r="B14" t="s">
        <v>3995</v>
      </c>
      <c r="D14" s="13" t="s">
        <v>4136</v>
      </c>
      <c r="E14" t="s">
        <v>4137</v>
      </c>
      <c r="F14">
        <v>74</v>
      </c>
    </row>
    <row r="15" spans="1:6">
      <c r="A15">
        <v>150</v>
      </c>
      <c r="B15" t="s">
        <v>3995</v>
      </c>
      <c r="D15" s="13" t="s">
        <v>4138</v>
      </c>
      <c r="E15" t="s">
        <v>4139</v>
      </c>
      <c r="F15">
        <v>80</v>
      </c>
    </row>
    <row r="16" spans="1:6" ht="40.5">
      <c r="A16">
        <v>150</v>
      </c>
      <c r="B16" t="s">
        <v>3995</v>
      </c>
      <c r="D16" s="15" t="s">
        <v>4140</v>
      </c>
      <c r="E16" t="s">
        <v>4141</v>
      </c>
      <c r="F16">
        <v>85</v>
      </c>
    </row>
    <row r="17" spans="1:6">
      <c r="A17">
        <v>150</v>
      </c>
      <c r="B17" t="s">
        <v>3995</v>
      </c>
      <c r="D17" s="13" t="s">
        <v>4142</v>
      </c>
      <c r="E17" t="s">
        <v>4143</v>
      </c>
      <c r="F17">
        <v>95</v>
      </c>
    </row>
    <row r="18" spans="1:6">
      <c r="A18">
        <v>150</v>
      </c>
      <c r="B18" t="s">
        <v>3995</v>
      </c>
      <c r="D18" s="13" t="s">
        <v>4144</v>
      </c>
      <c r="E18" t="s">
        <v>4145</v>
      </c>
      <c r="F18">
        <v>99</v>
      </c>
    </row>
    <row r="19" spans="1:6">
      <c r="A19">
        <v>150</v>
      </c>
      <c r="B19" t="s">
        <v>3995</v>
      </c>
      <c r="D19" s="13" t="s">
        <v>4146</v>
      </c>
      <c r="E19" t="s">
        <v>4147</v>
      </c>
      <c r="F19">
        <v>101</v>
      </c>
    </row>
    <row r="20" spans="1:6">
      <c r="A20">
        <v>150</v>
      </c>
      <c r="B20" t="s">
        <v>3995</v>
      </c>
      <c r="D20" s="13" t="s">
        <v>4148</v>
      </c>
      <c r="E20" t="s">
        <v>4151</v>
      </c>
      <c r="F20">
        <v>105</v>
      </c>
    </row>
    <row r="21" spans="1:6">
      <c r="A21">
        <v>150</v>
      </c>
      <c r="B21" t="s">
        <v>3995</v>
      </c>
      <c r="D21" s="13" t="s">
        <v>4149</v>
      </c>
      <c r="E21" t="s">
        <v>4152</v>
      </c>
      <c r="F21">
        <v>107</v>
      </c>
    </row>
    <row r="22" spans="1:6">
      <c r="A22">
        <v>150</v>
      </c>
      <c r="B22" t="s">
        <v>3995</v>
      </c>
      <c r="D22" s="13" t="s">
        <v>4150</v>
      </c>
      <c r="E22" t="s">
        <v>4153</v>
      </c>
      <c r="F22">
        <v>109</v>
      </c>
    </row>
    <row r="23" spans="1:6">
      <c r="A23">
        <v>150</v>
      </c>
      <c r="B23" t="s">
        <v>1</v>
      </c>
      <c r="D23" s="13" t="s">
        <v>4154</v>
      </c>
      <c r="E23" t="s">
        <v>4155</v>
      </c>
      <c r="F23">
        <v>114</v>
      </c>
    </row>
    <row r="24" spans="1:6">
      <c r="A24">
        <v>150</v>
      </c>
      <c r="B24" t="s">
        <v>1</v>
      </c>
      <c r="D24" s="13" t="s">
        <v>4156</v>
      </c>
      <c r="E24" t="s">
        <v>4081</v>
      </c>
      <c r="F24">
        <v>118</v>
      </c>
    </row>
    <row r="25" spans="1:6">
      <c r="A25">
        <v>150</v>
      </c>
      <c r="B25" t="s">
        <v>1</v>
      </c>
      <c r="D25" s="13" t="s">
        <v>4157</v>
      </c>
      <c r="E25" t="s">
        <v>4158</v>
      </c>
      <c r="F25">
        <v>125</v>
      </c>
    </row>
    <row r="26" spans="1:6">
      <c r="A26">
        <v>150</v>
      </c>
      <c r="B26" t="s">
        <v>1</v>
      </c>
      <c r="D26" s="13" t="s">
        <v>4159</v>
      </c>
      <c r="E26" t="s">
        <v>4160</v>
      </c>
      <c r="F26">
        <v>129</v>
      </c>
    </row>
    <row r="27" spans="1:6">
      <c r="A27">
        <v>150</v>
      </c>
      <c r="B27" t="s">
        <v>1</v>
      </c>
      <c r="D27" s="13" t="s">
        <v>4161</v>
      </c>
      <c r="E27" t="s">
        <v>4162</v>
      </c>
      <c r="F27">
        <v>132</v>
      </c>
    </row>
    <row r="28" spans="1:6" ht="27">
      <c r="A28">
        <v>150</v>
      </c>
      <c r="B28" t="s">
        <v>1</v>
      </c>
      <c r="D28" s="15" t="s">
        <v>4163</v>
      </c>
      <c r="E28" t="s">
        <v>4164</v>
      </c>
      <c r="F28">
        <v>134</v>
      </c>
    </row>
    <row r="29" spans="1:6">
      <c r="A29">
        <v>150</v>
      </c>
      <c r="B29" t="s">
        <v>1</v>
      </c>
      <c r="D29" s="13" t="s">
        <v>4165</v>
      </c>
      <c r="E29" t="s">
        <v>4164</v>
      </c>
      <c r="F29">
        <v>136</v>
      </c>
    </row>
    <row r="30" spans="1:6">
      <c r="A30" s="12"/>
    </row>
    <row r="31" spans="1:6">
      <c r="A31" s="12"/>
      <c r="B31" s="12"/>
    </row>
    <row r="32" spans="1:6">
      <c r="A32" s="12"/>
      <c r="B32" s="12"/>
    </row>
    <row r="33" spans="1:2">
      <c r="A33" s="12"/>
      <c r="B33" s="12"/>
    </row>
    <row r="34" spans="1:2">
      <c r="A34" s="12"/>
      <c r="B34" s="12"/>
    </row>
    <row r="35" spans="1:2">
      <c r="A35" s="12"/>
      <c r="B35" s="12"/>
    </row>
    <row r="36" spans="1:2">
      <c r="A36" s="12"/>
      <c r="B36" s="12"/>
    </row>
  </sheetData>
  <phoneticPr fontId="2"/>
  <pageMargins left="0.7" right="0.7" top="0.75" bottom="0.75" header="0.3" footer="0.3"/>
  <pageSetup paperSize="9" orientation="portrait" horizontalDpi="200" verticalDpi="200" copies="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36"/>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3992</v>
      </c>
      <c r="C1" t="s">
        <v>3993</v>
      </c>
      <c r="D1" t="s">
        <v>4008</v>
      </c>
      <c r="E1" t="s">
        <v>3994</v>
      </c>
      <c r="F1" t="s">
        <v>4009</v>
      </c>
    </row>
    <row r="2" spans="1:6">
      <c r="A2">
        <v>149</v>
      </c>
      <c r="B2" t="s">
        <v>4063</v>
      </c>
      <c r="D2" t="s">
        <v>4065</v>
      </c>
      <c r="E2" t="s">
        <v>1601</v>
      </c>
      <c r="F2">
        <v>3</v>
      </c>
    </row>
    <row r="3" spans="1:6">
      <c r="A3">
        <v>149</v>
      </c>
      <c r="B3" t="s">
        <v>4063</v>
      </c>
      <c r="D3" s="13" t="s">
        <v>4083</v>
      </c>
      <c r="E3" t="s">
        <v>4084</v>
      </c>
      <c r="F3">
        <v>4</v>
      </c>
    </row>
    <row r="4" spans="1:6">
      <c r="A4">
        <v>149</v>
      </c>
      <c r="B4" t="s">
        <v>4037</v>
      </c>
      <c r="D4" t="s">
        <v>4085</v>
      </c>
      <c r="E4" t="s">
        <v>4086</v>
      </c>
      <c r="F4">
        <v>6</v>
      </c>
    </row>
    <row r="5" spans="1:6">
      <c r="A5">
        <v>149</v>
      </c>
      <c r="B5" t="s">
        <v>4037</v>
      </c>
      <c r="D5" t="s">
        <v>4087</v>
      </c>
      <c r="E5" t="s">
        <v>4088</v>
      </c>
      <c r="F5">
        <v>7</v>
      </c>
    </row>
    <row r="6" spans="1:6">
      <c r="A6">
        <v>149</v>
      </c>
      <c r="B6" t="s">
        <v>4037</v>
      </c>
      <c r="D6" t="s">
        <v>4089</v>
      </c>
      <c r="E6" s="13" t="s">
        <v>4090</v>
      </c>
      <c r="F6">
        <v>8</v>
      </c>
    </row>
    <row r="7" spans="1:6">
      <c r="A7">
        <v>149</v>
      </c>
      <c r="B7" t="s">
        <v>4037</v>
      </c>
      <c r="D7" t="s">
        <v>4091</v>
      </c>
      <c r="E7" t="s">
        <v>4092</v>
      </c>
      <c r="F7">
        <v>9</v>
      </c>
    </row>
    <row r="8" spans="1:6">
      <c r="A8">
        <v>149</v>
      </c>
      <c r="B8" t="s">
        <v>4037</v>
      </c>
      <c r="D8" t="s">
        <v>4093</v>
      </c>
      <c r="E8" t="s">
        <v>4094</v>
      </c>
      <c r="F8">
        <v>24</v>
      </c>
    </row>
    <row r="9" spans="1:6">
      <c r="A9">
        <v>149</v>
      </c>
      <c r="B9" t="s">
        <v>4037</v>
      </c>
      <c r="D9" t="s">
        <v>4095</v>
      </c>
      <c r="E9" t="s">
        <v>4096</v>
      </c>
      <c r="F9">
        <v>28</v>
      </c>
    </row>
    <row r="10" spans="1:6">
      <c r="A10">
        <v>149</v>
      </c>
      <c r="B10" t="s">
        <v>4037</v>
      </c>
      <c r="D10" t="s">
        <v>4097</v>
      </c>
      <c r="E10" t="s">
        <v>4098</v>
      </c>
      <c r="F10">
        <v>30</v>
      </c>
    </row>
    <row r="11" spans="1:6">
      <c r="A11">
        <v>149</v>
      </c>
      <c r="B11" t="s">
        <v>4037</v>
      </c>
      <c r="D11" t="s">
        <v>4169</v>
      </c>
      <c r="E11" t="s">
        <v>4051</v>
      </c>
      <c r="F11">
        <v>36</v>
      </c>
    </row>
    <row r="12" spans="1:6">
      <c r="A12">
        <v>149</v>
      </c>
      <c r="B12" t="s">
        <v>4037</v>
      </c>
      <c r="D12" s="13" t="s">
        <v>4099</v>
      </c>
      <c r="E12" t="s">
        <v>4100</v>
      </c>
      <c r="F12">
        <v>40</v>
      </c>
    </row>
    <row r="13" spans="1:6">
      <c r="A13">
        <v>149</v>
      </c>
      <c r="B13" t="s">
        <v>4037</v>
      </c>
      <c r="D13" s="13" t="s">
        <v>4101</v>
      </c>
      <c r="E13" t="s">
        <v>4100</v>
      </c>
      <c r="F13">
        <v>46</v>
      </c>
    </row>
    <row r="14" spans="1:6">
      <c r="A14">
        <v>149</v>
      </c>
      <c r="B14" t="s">
        <v>4037</v>
      </c>
      <c r="D14" s="13" t="s">
        <v>4102</v>
      </c>
      <c r="E14" t="s">
        <v>4103</v>
      </c>
      <c r="F14">
        <v>48</v>
      </c>
    </row>
    <row r="15" spans="1:6">
      <c r="A15">
        <v>149</v>
      </c>
      <c r="B15" t="s">
        <v>4037</v>
      </c>
      <c r="D15" s="13" t="s">
        <v>4104</v>
      </c>
      <c r="E15" t="s">
        <v>4105</v>
      </c>
      <c r="F15">
        <v>50</v>
      </c>
    </row>
    <row r="16" spans="1:6">
      <c r="A16">
        <v>149</v>
      </c>
      <c r="B16" t="s">
        <v>4037</v>
      </c>
      <c r="D16" s="13" t="s">
        <v>4106</v>
      </c>
      <c r="E16" t="s">
        <v>4107</v>
      </c>
      <c r="F16">
        <v>54</v>
      </c>
    </row>
    <row r="17" spans="1:6">
      <c r="A17">
        <v>149</v>
      </c>
      <c r="B17" t="s">
        <v>4037</v>
      </c>
      <c r="D17" s="13" t="s">
        <v>4108</v>
      </c>
      <c r="E17" t="s">
        <v>4109</v>
      </c>
      <c r="F17">
        <v>56</v>
      </c>
    </row>
    <row r="18" spans="1:6">
      <c r="A18">
        <v>149</v>
      </c>
      <c r="B18" t="s">
        <v>4037</v>
      </c>
      <c r="D18" s="13" t="s">
        <v>4110</v>
      </c>
      <c r="E18" t="s">
        <v>1601</v>
      </c>
      <c r="F18">
        <v>58</v>
      </c>
    </row>
    <row r="19" spans="1:6">
      <c r="A19">
        <v>149</v>
      </c>
      <c r="B19" t="s">
        <v>4037</v>
      </c>
      <c r="D19" s="13" t="s">
        <v>4170</v>
      </c>
      <c r="E19" t="s">
        <v>1601</v>
      </c>
      <c r="F19">
        <v>59</v>
      </c>
    </row>
    <row r="20" spans="1:6">
      <c r="A20">
        <v>149</v>
      </c>
      <c r="B20" t="s">
        <v>1</v>
      </c>
      <c r="D20" s="13" t="s">
        <v>4111</v>
      </c>
      <c r="E20" t="s">
        <v>4114</v>
      </c>
      <c r="F20">
        <v>63</v>
      </c>
    </row>
    <row r="21" spans="1:6">
      <c r="A21">
        <v>149</v>
      </c>
      <c r="B21" t="s">
        <v>1</v>
      </c>
      <c r="D21" s="13" t="s">
        <v>4112</v>
      </c>
      <c r="E21" t="s">
        <v>4115</v>
      </c>
      <c r="F21">
        <v>73</v>
      </c>
    </row>
    <row r="22" spans="1:6">
      <c r="A22">
        <v>149</v>
      </c>
      <c r="B22" t="s">
        <v>1</v>
      </c>
      <c r="D22" s="13" t="s">
        <v>4113</v>
      </c>
      <c r="E22" t="s">
        <v>4116</v>
      </c>
      <c r="F22">
        <v>79</v>
      </c>
    </row>
    <row r="23" spans="1:6">
      <c r="A23">
        <v>149</v>
      </c>
      <c r="B23" t="s">
        <v>573</v>
      </c>
      <c r="D23" s="13" t="s">
        <v>4117</v>
      </c>
      <c r="E23" t="s">
        <v>4094</v>
      </c>
      <c r="F23">
        <v>81</v>
      </c>
    </row>
    <row r="27" spans="1:6">
      <c r="A27" s="12"/>
      <c r="B27" s="12"/>
      <c r="C27" s="12"/>
      <c r="D27" s="12"/>
      <c r="E27" s="12"/>
    </row>
    <row r="28" spans="1:6">
      <c r="A28" s="12"/>
      <c r="B28" s="12"/>
      <c r="C28" s="12"/>
      <c r="D28" s="12"/>
      <c r="E28" s="12"/>
    </row>
    <row r="29" spans="1:6">
      <c r="A29" s="12"/>
      <c r="B29" s="12"/>
      <c r="C29" s="12"/>
      <c r="D29" s="12"/>
      <c r="E29" s="12"/>
    </row>
    <row r="30" spans="1:6">
      <c r="A30" s="12"/>
      <c r="B30" s="12"/>
      <c r="C30" s="12"/>
      <c r="D30" s="12"/>
      <c r="E30" s="12"/>
    </row>
    <row r="31" spans="1:6">
      <c r="A31" s="12"/>
      <c r="B31" s="12"/>
      <c r="C31" s="12"/>
      <c r="D31" s="12"/>
      <c r="E31" s="12"/>
    </row>
    <row r="32" spans="1:6">
      <c r="A32" s="12"/>
      <c r="B32" s="12"/>
      <c r="C32" s="12"/>
      <c r="D32" s="12"/>
      <c r="E32" s="12"/>
    </row>
    <row r="33" spans="1:5">
      <c r="A33" s="12"/>
      <c r="B33" s="12"/>
      <c r="C33" s="12"/>
      <c r="D33" s="12"/>
      <c r="E33" s="12"/>
    </row>
    <row r="34" spans="1:5">
      <c r="A34" s="12"/>
      <c r="B34" s="12"/>
      <c r="C34" s="12"/>
      <c r="D34" s="12"/>
      <c r="E34" s="12"/>
    </row>
    <row r="35" spans="1:5">
      <c r="A35" s="12"/>
      <c r="B35" s="12"/>
      <c r="C35" s="12"/>
      <c r="D35" s="12"/>
      <c r="E35" s="12"/>
    </row>
    <row r="36" spans="1:5">
      <c r="A36" s="12"/>
      <c r="B36" s="12"/>
      <c r="C36" s="12"/>
      <c r="D36" s="12"/>
      <c r="E36" s="12"/>
    </row>
  </sheetData>
  <phoneticPr fontId="2"/>
  <pageMargins left="0.7" right="0.7" top="0.75" bottom="0.75" header="0.3" footer="0.3"/>
  <pageSetup paperSize="9" orientation="portrait" horizontalDpi="200" verticalDpi="200" copies="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36"/>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3992</v>
      </c>
      <c r="C1" t="s">
        <v>3993</v>
      </c>
      <c r="D1" t="s">
        <v>4008</v>
      </c>
      <c r="E1" t="s">
        <v>3994</v>
      </c>
      <c r="F1" t="s">
        <v>4009</v>
      </c>
    </row>
    <row r="2" spans="1:6">
      <c r="A2">
        <v>148</v>
      </c>
      <c r="B2" t="s">
        <v>4063</v>
      </c>
      <c r="D2" s="13" t="s">
        <v>4064</v>
      </c>
      <c r="F2">
        <v>3</v>
      </c>
    </row>
    <row r="3" spans="1:6">
      <c r="A3">
        <v>148</v>
      </c>
      <c r="B3" t="s">
        <v>4063</v>
      </c>
      <c r="D3" t="s">
        <v>4065</v>
      </c>
      <c r="F3">
        <v>4</v>
      </c>
    </row>
    <row r="4" spans="1:6">
      <c r="A4">
        <v>148</v>
      </c>
      <c r="B4" t="s">
        <v>4066</v>
      </c>
      <c r="D4" t="s">
        <v>4067</v>
      </c>
      <c r="F4">
        <v>6</v>
      </c>
    </row>
    <row r="5" spans="1:6">
      <c r="A5">
        <v>148</v>
      </c>
      <c r="B5" t="s">
        <v>2347</v>
      </c>
      <c r="D5" s="13" t="s">
        <v>4068</v>
      </c>
      <c r="E5" t="s">
        <v>4042</v>
      </c>
      <c r="F5">
        <v>7</v>
      </c>
    </row>
    <row r="6" spans="1:6">
      <c r="A6">
        <v>148</v>
      </c>
      <c r="B6" t="s">
        <v>2347</v>
      </c>
      <c r="D6" t="s">
        <v>4069</v>
      </c>
      <c r="E6" t="s">
        <v>4051</v>
      </c>
      <c r="F6">
        <v>8</v>
      </c>
    </row>
    <row r="7" spans="1:6">
      <c r="A7">
        <v>148</v>
      </c>
      <c r="B7" t="s">
        <v>2347</v>
      </c>
      <c r="D7" t="s">
        <v>4070</v>
      </c>
      <c r="E7" t="s">
        <v>4062</v>
      </c>
      <c r="F7">
        <v>12</v>
      </c>
    </row>
    <row r="8" spans="1:6">
      <c r="A8">
        <v>148</v>
      </c>
      <c r="B8" t="s">
        <v>2347</v>
      </c>
      <c r="D8" t="s">
        <v>4071</v>
      </c>
      <c r="E8" t="s">
        <v>4046</v>
      </c>
      <c r="F8">
        <v>14</v>
      </c>
    </row>
    <row r="9" spans="1:6">
      <c r="A9">
        <v>148</v>
      </c>
      <c r="B9" t="s">
        <v>2347</v>
      </c>
      <c r="D9" t="s">
        <v>4072</v>
      </c>
      <c r="E9" t="s">
        <v>1601</v>
      </c>
      <c r="F9">
        <v>23</v>
      </c>
    </row>
    <row r="10" spans="1:6">
      <c r="A10">
        <v>148</v>
      </c>
      <c r="B10" t="s">
        <v>2347</v>
      </c>
      <c r="D10" t="s">
        <v>4073</v>
      </c>
      <c r="E10" t="s">
        <v>1601</v>
      </c>
      <c r="F10">
        <v>27</v>
      </c>
    </row>
    <row r="11" spans="1:6">
      <c r="A11">
        <v>148</v>
      </c>
      <c r="B11" t="s">
        <v>2347</v>
      </c>
      <c r="D11" t="s">
        <v>4171</v>
      </c>
      <c r="E11" t="s">
        <v>4036</v>
      </c>
      <c r="F11">
        <v>31</v>
      </c>
    </row>
    <row r="12" spans="1:6">
      <c r="A12">
        <v>148</v>
      </c>
      <c r="B12" t="s">
        <v>1</v>
      </c>
      <c r="D12" s="13" t="s">
        <v>4074</v>
      </c>
      <c r="E12" t="s">
        <v>4081</v>
      </c>
      <c r="F12">
        <v>34</v>
      </c>
    </row>
    <row r="13" spans="1:6">
      <c r="A13">
        <v>148</v>
      </c>
      <c r="B13" t="s">
        <v>1</v>
      </c>
      <c r="D13" s="13" t="s">
        <v>4075</v>
      </c>
      <c r="E13" t="s">
        <v>4081</v>
      </c>
      <c r="F13">
        <v>37</v>
      </c>
    </row>
    <row r="14" spans="1:6">
      <c r="A14">
        <v>148</v>
      </c>
      <c r="B14" t="s">
        <v>1</v>
      </c>
      <c r="D14" s="13" t="s">
        <v>4076</v>
      </c>
      <c r="E14" t="s">
        <v>4057</v>
      </c>
      <c r="F14">
        <v>40</v>
      </c>
    </row>
    <row r="15" spans="1:6">
      <c r="A15">
        <v>148</v>
      </c>
      <c r="B15" t="s">
        <v>1</v>
      </c>
      <c r="D15" s="13" t="s">
        <v>4077</v>
      </c>
      <c r="E15" t="s">
        <v>4054</v>
      </c>
      <c r="F15">
        <v>50</v>
      </c>
    </row>
    <row r="16" spans="1:6">
      <c r="A16">
        <v>148</v>
      </c>
      <c r="B16" t="s">
        <v>1</v>
      </c>
      <c r="D16" s="13" t="s">
        <v>4078</v>
      </c>
      <c r="E16" t="s">
        <v>4082</v>
      </c>
      <c r="F16">
        <v>55</v>
      </c>
    </row>
    <row r="17" spans="1:6">
      <c r="A17">
        <v>148</v>
      </c>
      <c r="B17" t="s">
        <v>1</v>
      </c>
      <c r="D17" s="13" t="s">
        <v>4079</v>
      </c>
      <c r="E17" t="s">
        <v>4082</v>
      </c>
      <c r="F17">
        <v>59</v>
      </c>
    </row>
    <row r="18" spans="1:6">
      <c r="A18">
        <v>148</v>
      </c>
      <c r="B18" t="s">
        <v>1</v>
      </c>
      <c r="C18" s="12"/>
      <c r="D18" s="13" t="s">
        <v>4080</v>
      </c>
      <c r="E18" t="s">
        <v>4057</v>
      </c>
      <c r="F18">
        <v>62</v>
      </c>
    </row>
    <row r="19" spans="1:6">
      <c r="A19" s="12"/>
      <c r="B19" s="12"/>
      <c r="C19" s="12"/>
      <c r="D19" s="12"/>
      <c r="E19" s="12"/>
    </row>
    <row r="20" spans="1:6">
      <c r="A20" s="12"/>
      <c r="B20" s="12"/>
      <c r="C20" s="12"/>
      <c r="D20" s="12"/>
      <c r="E20" s="12"/>
    </row>
    <row r="21" spans="1:6">
      <c r="A21" s="12"/>
      <c r="B21" s="12"/>
      <c r="C21" s="12"/>
      <c r="D21" s="12"/>
      <c r="E21" s="12"/>
    </row>
    <row r="22" spans="1:6">
      <c r="A22" s="12"/>
      <c r="B22" s="12"/>
      <c r="C22" s="12"/>
      <c r="D22" s="12"/>
      <c r="E22" s="12"/>
    </row>
    <row r="23" spans="1:6">
      <c r="A23" s="12"/>
      <c r="B23" s="12"/>
      <c r="C23" s="12"/>
      <c r="D23" s="12"/>
      <c r="E23" s="12"/>
    </row>
    <row r="24" spans="1:6">
      <c r="A24" s="12"/>
      <c r="B24" s="12"/>
      <c r="C24" s="12"/>
      <c r="D24" s="12"/>
      <c r="E24" s="12"/>
    </row>
    <row r="25" spans="1:6">
      <c r="A25" s="12"/>
      <c r="B25" s="12"/>
      <c r="C25" s="12"/>
      <c r="D25" s="12"/>
      <c r="E25" s="12"/>
    </row>
    <row r="26" spans="1:6">
      <c r="A26" s="12"/>
      <c r="B26" s="12"/>
      <c r="C26" s="12"/>
      <c r="D26" s="12"/>
      <c r="E26" s="12"/>
    </row>
    <row r="27" spans="1:6">
      <c r="A27" s="12"/>
      <c r="B27" s="12"/>
      <c r="C27" s="12"/>
      <c r="D27" s="12"/>
      <c r="E27" s="12"/>
    </row>
    <row r="28" spans="1:6">
      <c r="A28" s="12"/>
      <c r="B28" s="12"/>
      <c r="C28" s="12"/>
      <c r="D28" s="12"/>
      <c r="E28" s="12"/>
    </row>
    <row r="29" spans="1:6">
      <c r="A29" s="12"/>
      <c r="B29" s="12"/>
      <c r="C29" s="12"/>
      <c r="D29" s="12"/>
      <c r="E29" s="12"/>
    </row>
    <row r="30" spans="1:6">
      <c r="A30" s="12"/>
      <c r="B30" s="12"/>
      <c r="C30" s="12"/>
      <c r="D30" s="12"/>
      <c r="E30" s="12"/>
    </row>
    <row r="31" spans="1:6">
      <c r="A31" s="12"/>
      <c r="B31" s="12"/>
      <c r="C31" s="12"/>
      <c r="D31" s="12"/>
      <c r="E31" s="12"/>
    </row>
    <row r="32" spans="1:6">
      <c r="A32" s="12"/>
      <c r="B32" s="12"/>
      <c r="C32" s="12"/>
      <c r="D32" s="12"/>
      <c r="E32" s="12"/>
    </row>
    <row r="33" spans="1:5">
      <c r="A33" s="12"/>
      <c r="B33" s="12"/>
      <c r="C33" s="12"/>
      <c r="D33" s="12"/>
      <c r="E33" s="12"/>
    </row>
    <row r="34" spans="1:5">
      <c r="A34" s="12"/>
      <c r="B34" s="12"/>
      <c r="C34" s="12"/>
      <c r="D34" s="12"/>
      <c r="E34" s="12"/>
    </row>
    <row r="35" spans="1:5">
      <c r="A35" s="12"/>
      <c r="B35" s="12"/>
      <c r="C35" s="12"/>
      <c r="D35" s="12"/>
      <c r="E35" s="12"/>
    </row>
    <row r="36" spans="1:5">
      <c r="A36" s="12"/>
      <c r="B36" s="12"/>
      <c r="C36" s="12"/>
      <c r="D36" s="12"/>
      <c r="E36" s="12"/>
    </row>
  </sheetData>
  <phoneticPr fontId="2"/>
  <pageMargins left="0.7" right="0.7" top="0.75" bottom="0.75" header="0.3" footer="0.3"/>
  <pageSetup paperSize="9" orientation="portrait" horizontalDpi="200" verticalDpi="200" copies="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36"/>
  <sheetViews>
    <sheetView workbookViewId="0"/>
  </sheetViews>
  <sheetFormatPr defaultColWidth="8.75" defaultRowHeight="13.5"/>
  <cols>
    <col min="1" max="1" width="6" customWidth="1"/>
    <col min="2" max="2" width="9.625" customWidth="1"/>
    <col min="4" max="4" width="56.125" customWidth="1"/>
    <col min="5" max="5" width="18.125" customWidth="1"/>
    <col min="6" max="6" width="5.75" customWidth="1"/>
  </cols>
  <sheetData>
    <row r="1" spans="1:6">
      <c r="A1" t="s">
        <v>3939</v>
      </c>
      <c r="B1" t="s">
        <v>3992</v>
      </c>
      <c r="C1" t="s">
        <v>3993</v>
      </c>
      <c r="D1" t="s">
        <v>4008</v>
      </c>
      <c r="E1" t="s">
        <v>3994</v>
      </c>
      <c r="F1" t="s">
        <v>4009</v>
      </c>
    </row>
    <row r="2" spans="1:6">
      <c r="A2">
        <v>147</v>
      </c>
      <c r="B2" t="s">
        <v>1098</v>
      </c>
      <c r="D2" s="13" t="s">
        <v>4035</v>
      </c>
      <c r="E2" t="s">
        <v>4036</v>
      </c>
      <c r="F2">
        <v>4</v>
      </c>
    </row>
    <row r="3" spans="1:6">
      <c r="A3">
        <v>147</v>
      </c>
      <c r="B3" t="s">
        <v>4037</v>
      </c>
      <c r="D3" t="s">
        <v>4040</v>
      </c>
      <c r="E3" t="s">
        <v>4039</v>
      </c>
      <c r="F3">
        <v>11</v>
      </c>
    </row>
    <row r="4" spans="1:6">
      <c r="A4">
        <v>147</v>
      </c>
      <c r="B4" t="s">
        <v>2575</v>
      </c>
      <c r="D4" t="s">
        <v>4041</v>
      </c>
      <c r="E4" t="s">
        <v>4038</v>
      </c>
      <c r="F4">
        <v>16</v>
      </c>
    </row>
    <row r="5" spans="1:6">
      <c r="A5">
        <v>147</v>
      </c>
      <c r="B5" t="s">
        <v>2575</v>
      </c>
      <c r="D5" s="13" t="s">
        <v>4172</v>
      </c>
      <c r="E5" t="s">
        <v>4042</v>
      </c>
      <c r="F5">
        <v>18</v>
      </c>
    </row>
    <row r="6" spans="1:6">
      <c r="A6">
        <v>147</v>
      </c>
      <c r="B6" t="s">
        <v>2575</v>
      </c>
      <c r="D6" t="s">
        <v>4043</v>
      </c>
      <c r="E6" t="s">
        <v>4044</v>
      </c>
      <c r="F6">
        <v>20</v>
      </c>
    </row>
    <row r="7" spans="1:6">
      <c r="A7">
        <v>147</v>
      </c>
      <c r="B7" t="s">
        <v>2575</v>
      </c>
      <c r="D7" t="s">
        <v>4045</v>
      </c>
      <c r="E7" t="s">
        <v>4046</v>
      </c>
      <c r="F7">
        <v>22</v>
      </c>
    </row>
    <row r="8" spans="1:6">
      <c r="A8">
        <v>147</v>
      </c>
      <c r="B8" t="s">
        <v>2575</v>
      </c>
      <c r="D8" t="s">
        <v>4047</v>
      </c>
      <c r="E8" t="s">
        <v>4048</v>
      </c>
      <c r="F8">
        <v>32</v>
      </c>
    </row>
    <row r="9" spans="1:6">
      <c r="A9">
        <v>147</v>
      </c>
      <c r="B9" t="s">
        <v>2575</v>
      </c>
      <c r="D9" t="s">
        <v>4049</v>
      </c>
      <c r="E9" t="s">
        <v>1601</v>
      </c>
      <c r="F9">
        <v>35</v>
      </c>
    </row>
    <row r="10" spans="1:6">
      <c r="A10">
        <v>147</v>
      </c>
      <c r="B10" t="s">
        <v>2575</v>
      </c>
      <c r="D10" t="s">
        <v>4050</v>
      </c>
      <c r="E10" t="s">
        <v>4051</v>
      </c>
      <c r="F10">
        <v>38</v>
      </c>
    </row>
    <row r="11" spans="1:6">
      <c r="A11">
        <v>147</v>
      </c>
      <c r="B11" t="s">
        <v>1</v>
      </c>
      <c r="D11" t="s">
        <v>4053</v>
      </c>
      <c r="E11" t="s">
        <v>4057</v>
      </c>
      <c r="F11">
        <v>40</v>
      </c>
    </row>
    <row r="12" spans="1:6">
      <c r="A12">
        <v>147</v>
      </c>
      <c r="B12" t="s">
        <v>1</v>
      </c>
      <c r="D12" t="s">
        <v>4055</v>
      </c>
      <c r="E12" t="s">
        <v>4038</v>
      </c>
      <c r="F12">
        <v>52</v>
      </c>
    </row>
    <row r="13" spans="1:6">
      <c r="A13">
        <v>147</v>
      </c>
      <c r="B13" t="s">
        <v>4052</v>
      </c>
      <c r="D13" t="s">
        <v>4056</v>
      </c>
      <c r="E13" t="s">
        <v>4054</v>
      </c>
      <c r="F13">
        <v>53</v>
      </c>
    </row>
    <row r="14" spans="1:6">
      <c r="A14">
        <v>147</v>
      </c>
      <c r="B14" t="s">
        <v>4052</v>
      </c>
      <c r="D14" s="13" t="s">
        <v>4058</v>
      </c>
      <c r="E14" t="s">
        <v>4059</v>
      </c>
      <c r="F14">
        <v>55</v>
      </c>
    </row>
    <row r="15" spans="1:6">
      <c r="A15">
        <v>147</v>
      </c>
      <c r="B15" t="s">
        <v>4052</v>
      </c>
      <c r="D15" t="s">
        <v>4060</v>
      </c>
      <c r="E15" t="s">
        <v>4059</v>
      </c>
      <c r="F15">
        <v>56</v>
      </c>
    </row>
    <row r="16" spans="1:6">
      <c r="A16">
        <v>147</v>
      </c>
      <c r="B16" t="s">
        <v>4052</v>
      </c>
      <c r="D16" t="s">
        <v>4061</v>
      </c>
      <c r="E16" t="s">
        <v>4062</v>
      </c>
      <c r="F16">
        <v>57</v>
      </c>
    </row>
    <row r="18" spans="1:5">
      <c r="A18" s="12"/>
      <c r="B18" s="12"/>
      <c r="C18" s="12"/>
      <c r="D18" s="12"/>
      <c r="E18" s="12"/>
    </row>
    <row r="19" spans="1:5">
      <c r="A19" s="12"/>
      <c r="B19" s="12"/>
      <c r="C19" s="12"/>
      <c r="D19" s="12"/>
      <c r="E19" s="12"/>
    </row>
    <row r="20" spans="1:5">
      <c r="A20" s="12"/>
      <c r="B20" s="12"/>
      <c r="C20" s="12"/>
      <c r="D20" s="12"/>
      <c r="E20" s="12"/>
    </row>
    <row r="21" spans="1:5">
      <c r="A21" s="12"/>
      <c r="B21" s="12"/>
      <c r="C21" s="12"/>
      <c r="D21" s="12"/>
      <c r="E21" s="12"/>
    </row>
    <row r="22" spans="1:5">
      <c r="A22" s="12"/>
      <c r="B22" s="12"/>
      <c r="C22" s="12"/>
      <c r="D22" s="12"/>
      <c r="E22" s="12"/>
    </row>
    <row r="23" spans="1:5">
      <c r="A23" s="12"/>
      <c r="B23" s="12"/>
      <c r="C23" s="12"/>
      <c r="D23" s="12"/>
      <c r="E23" s="12"/>
    </row>
    <row r="24" spans="1:5">
      <c r="A24" s="12"/>
      <c r="B24" s="12"/>
      <c r="C24" s="12"/>
      <c r="D24" s="12"/>
      <c r="E24" s="12"/>
    </row>
    <row r="25" spans="1:5">
      <c r="A25" s="12"/>
      <c r="B25" s="12"/>
      <c r="C25" s="12"/>
      <c r="D25" s="12"/>
      <c r="E25" s="12"/>
    </row>
    <row r="26" spans="1:5">
      <c r="A26" s="12"/>
      <c r="B26" s="12"/>
      <c r="C26" s="12"/>
      <c r="D26" s="12"/>
      <c r="E26" s="12"/>
    </row>
    <row r="27" spans="1:5">
      <c r="A27" s="12"/>
      <c r="B27" s="12"/>
      <c r="C27" s="12"/>
      <c r="D27" s="12"/>
      <c r="E27" s="12"/>
    </row>
    <row r="28" spans="1:5">
      <c r="A28" s="12"/>
      <c r="B28" s="12"/>
      <c r="C28" s="12"/>
      <c r="D28" s="12"/>
      <c r="E28" s="12"/>
    </row>
    <row r="29" spans="1:5">
      <c r="A29" s="12"/>
      <c r="B29" s="12"/>
      <c r="C29" s="12"/>
      <c r="D29" s="12"/>
      <c r="E29" s="12"/>
    </row>
    <row r="30" spans="1:5">
      <c r="A30" s="12"/>
      <c r="B30" s="12"/>
      <c r="C30" s="12"/>
      <c r="D30" s="12"/>
      <c r="E30" s="12"/>
    </row>
    <row r="31" spans="1:5">
      <c r="A31" s="12"/>
      <c r="B31" s="12"/>
      <c r="C31" s="12"/>
      <c r="D31" s="12"/>
      <c r="E31" s="12"/>
    </row>
    <row r="32" spans="1:5">
      <c r="A32" s="12"/>
      <c r="B32" s="12"/>
      <c r="C32" s="12"/>
      <c r="D32" s="12"/>
      <c r="E32" s="12"/>
    </row>
    <row r="33" spans="1:5">
      <c r="A33" s="12"/>
      <c r="B33" s="12"/>
      <c r="C33" s="12"/>
      <c r="D33" s="12"/>
      <c r="E33" s="12"/>
    </row>
    <row r="34" spans="1:5">
      <c r="A34" s="12"/>
      <c r="B34" s="12"/>
      <c r="C34" s="12"/>
      <c r="D34" s="12"/>
      <c r="E34" s="12"/>
    </row>
    <row r="35" spans="1:5">
      <c r="A35" s="12"/>
      <c r="B35" s="12"/>
      <c r="C35" s="12"/>
      <c r="D35" s="12"/>
      <c r="E35" s="12"/>
    </row>
    <row r="36" spans="1:5">
      <c r="A36" s="12"/>
      <c r="B36" s="12"/>
      <c r="C36" s="12"/>
      <c r="D36" s="12"/>
      <c r="E36" s="12"/>
    </row>
  </sheetData>
  <phoneticPr fontId="2"/>
  <pageMargins left="0.7" right="0.7" top="0.75" bottom="0.75" header="0.3" footer="0.3"/>
  <pageSetup paperSize="9" orientation="portrait" horizontalDpi="200" verticalDpi="200" copies="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20"/>
  <sheetViews>
    <sheetView workbookViewId="0"/>
  </sheetViews>
  <sheetFormatPr defaultColWidth="8.75" defaultRowHeight="13.5"/>
  <cols>
    <col min="1" max="1" width="6" customWidth="1"/>
    <col min="4" max="4" width="56.125" customWidth="1"/>
    <col min="5" max="5" width="18.125" customWidth="1"/>
    <col min="6" max="6" width="5.75" customWidth="1"/>
  </cols>
  <sheetData>
    <row r="1" spans="1:6">
      <c r="A1" t="s">
        <v>3939</v>
      </c>
      <c r="B1" t="s">
        <v>3992</v>
      </c>
      <c r="C1" t="s">
        <v>3993</v>
      </c>
      <c r="D1" t="s">
        <v>4008</v>
      </c>
      <c r="E1" t="s">
        <v>3994</v>
      </c>
      <c r="F1" t="s">
        <v>4009</v>
      </c>
    </row>
    <row r="2" spans="1:6">
      <c r="A2">
        <v>146</v>
      </c>
      <c r="B2" t="s">
        <v>3995</v>
      </c>
      <c r="D2" t="s">
        <v>4010</v>
      </c>
      <c r="E2" t="s">
        <v>3996</v>
      </c>
      <c r="F2">
        <v>3</v>
      </c>
    </row>
    <row r="3" spans="1:6">
      <c r="A3">
        <v>146</v>
      </c>
      <c r="B3" t="s">
        <v>3995</v>
      </c>
      <c r="D3" t="s">
        <v>4011</v>
      </c>
      <c r="E3" t="s">
        <v>3997</v>
      </c>
      <c r="F3">
        <v>6</v>
      </c>
    </row>
    <row r="4" spans="1:6">
      <c r="A4">
        <v>146</v>
      </c>
      <c r="B4" t="s">
        <v>3995</v>
      </c>
      <c r="D4" t="s">
        <v>4012</v>
      </c>
      <c r="E4" t="s">
        <v>3998</v>
      </c>
      <c r="F4">
        <v>16</v>
      </c>
    </row>
    <row r="5" spans="1:6">
      <c r="A5">
        <v>146</v>
      </c>
      <c r="B5" t="s">
        <v>3995</v>
      </c>
      <c r="D5" t="s">
        <v>4034</v>
      </c>
      <c r="E5" t="s">
        <v>4013</v>
      </c>
      <c r="F5">
        <v>22</v>
      </c>
    </row>
    <row r="6" spans="1:6">
      <c r="A6">
        <v>146</v>
      </c>
      <c r="B6" t="s">
        <v>3995</v>
      </c>
      <c r="D6" t="s">
        <v>4014</v>
      </c>
      <c r="E6" t="s">
        <v>3996</v>
      </c>
      <c r="F6">
        <v>29</v>
      </c>
    </row>
    <row r="7" spans="1:6">
      <c r="A7">
        <v>146</v>
      </c>
      <c r="B7" t="s">
        <v>3995</v>
      </c>
      <c r="D7" t="s">
        <v>4015</v>
      </c>
      <c r="E7" t="s">
        <v>3999</v>
      </c>
      <c r="F7">
        <v>31</v>
      </c>
    </row>
    <row r="8" spans="1:6">
      <c r="A8">
        <v>146</v>
      </c>
      <c r="B8" t="s">
        <v>3995</v>
      </c>
      <c r="D8" t="s">
        <v>4016</v>
      </c>
      <c r="E8" t="s">
        <v>4000</v>
      </c>
      <c r="F8">
        <v>33</v>
      </c>
    </row>
    <row r="9" spans="1:6">
      <c r="A9">
        <v>146</v>
      </c>
      <c r="B9" t="s">
        <v>3995</v>
      </c>
      <c r="D9" t="s">
        <v>4017</v>
      </c>
      <c r="E9" t="s">
        <v>4018</v>
      </c>
      <c r="F9">
        <v>36</v>
      </c>
    </row>
    <row r="10" spans="1:6">
      <c r="A10">
        <v>146</v>
      </c>
      <c r="B10" t="s">
        <v>3995</v>
      </c>
      <c r="D10" t="s">
        <v>4019</v>
      </c>
      <c r="E10" t="s">
        <v>4020</v>
      </c>
      <c r="F10">
        <v>39</v>
      </c>
    </row>
    <row r="11" spans="1:6">
      <c r="A11">
        <v>146</v>
      </c>
      <c r="B11" t="s">
        <v>3995</v>
      </c>
      <c r="D11" t="s">
        <v>4001</v>
      </c>
      <c r="E11" t="s">
        <v>4018</v>
      </c>
      <c r="F11">
        <v>47</v>
      </c>
    </row>
    <row r="12" spans="1:6">
      <c r="A12">
        <v>146</v>
      </c>
      <c r="B12" t="s">
        <v>3995</v>
      </c>
      <c r="D12" t="s">
        <v>4021</v>
      </c>
      <c r="E12" t="s">
        <v>4022</v>
      </c>
      <c r="F12">
        <v>49</v>
      </c>
    </row>
    <row r="13" spans="1:6">
      <c r="A13">
        <v>146</v>
      </c>
      <c r="B13" t="s">
        <v>3995</v>
      </c>
      <c r="D13" t="s">
        <v>4023</v>
      </c>
      <c r="E13" t="s">
        <v>4024</v>
      </c>
      <c r="F13">
        <v>57</v>
      </c>
    </row>
    <row r="14" spans="1:6">
      <c r="A14">
        <v>146</v>
      </c>
      <c r="B14" t="s">
        <v>3995</v>
      </c>
      <c r="D14" t="s">
        <v>4025</v>
      </c>
      <c r="E14" t="s">
        <v>4026</v>
      </c>
      <c r="F14">
        <v>60</v>
      </c>
    </row>
    <row r="15" spans="1:6">
      <c r="A15">
        <v>146</v>
      </c>
      <c r="B15" t="s">
        <v>3995</v>
      </c>
      <c r="D15" t="s">
        <v>4027</v>
      </c>
      <c r="E15" t="s">
        <v>4002</v>
      </c>
      <c r="F15">
        <v>61</v>
      </c>
    </row>
    <row r="16" spans="1:6">
      <c r="A16">
        <v>146</v>
      </c>
      <c r="B16" t="s">
        <v>4003</v>
      </c>
      <c r="D16" t="s">
        <v>4028</v>
      </c>
      <c r="E16" t="s">
        <v>4004</v>
      </c>
      <c r="F16">
        <v>63</v>
      </c>
    </row>
    <row r="17" spans="1:6">
      <c r="A17">
        <v>146</v>
      </c>
      <c r="B17" t="s">
        <v>4003</v>
      </c>
      <c r="D17" t="s">
        <v>4029</v>
      </c>
      <c r="E17" t="s">
        <v>4004</v>
      </c>
      <c r="F17">
        <v>67</v>
      </c>
    </row>
    <row r="18" spans="1:6">
      <c r="A18">
        <v>146</v>
      </c>
      <c r="B18" t="s">
        <v>4003</v>
      </c>
      <c r="D18" t="s">
        <v>4030</v>
      </c>
      <c r="E18" t="s">
        <v>4031</v>
      </c>
      <c r="F18">
        <v>71</v>
      </c>
    </row>
    <row r="19" spans="1:6">
      <c r="A19">
        <v>146</v>
      </c>
      <c r="B19" t="s">
        <v>4005</v>
      </c>
      <c r="D19" t="s">
        <v>4032</v>
      </c>
      <c r="E19" t="s">
        <v>4033</v>
      </c>
      <c r="F19">
        <v>75</v>
      </c>
    </row>
    <row r="20" spans="1:6">
      <c r="A20">
        <v>146</v>
      </c>
      <c r="B20" t="s">
        <v>4006</v>
      </c>
      <c r="D20" t="s">
        <v>4007</v>
      </c>
      <c r="E20" t="s">
        <v>4022</v>
      </c>
      <c r="F20">
        <v>76</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F320A-4F37-44F0-9443-A096B1ACA38A}">
  <sheetPr>
    <pageSetUpPr fitToPage="1"/>
  </sheetPr>
  <dimension ref="A1:F45"/>
  <sheetViews>
    <sheetView zoomScaleNormal="100" zoomScaleSheetLayoutView="130" zoomScalePageLayoutView="130" workbookViewId="0">
      <selection activeCell="B2" sqref="B2"/>
    </sheetView>
  </sheetViews>
  <sheetFormatPr defaultColWidth="9" defaultRowHeight="16.5"/>
  <cols>
    <col min="1" max="1" width="1.125" style="127" customWidth="1"/>
    <col min="2" max="2" width="1.5" style="130" customWidth="1"/>
    <col min="3" max="3" width="50.375" style="129" customWidth="1"/>
    <col min="4" max="4" width="15.5" style="128" bestFit="1" customWidth="1"/>
    <col min="5" max="5" width="5.5" style="127" customWidth="1"/>
    <col min="6" max="16384" width="9" style="127"/>
  </cols>
  <sheetData>
    <row r="1" spans="1:6" ht="21.75" customHeight="1">
      <c r="A1" s="149" t="s">
        <v>5853</v>
      </c>
      <c r="B1" s="149"/>
      <c r="C1" s="149"/>
      <c r="D1" s="149"/>
      <c r="E1" s="149"/>
    </row>
    <row r="2" spans="1:6" ht="10.35" customHeight="1"/>
    <row r="3" spans="1:6" ht="10.35" customHeight="1"/>
    <row r="4" spans="1:6" ht="14.1" customHeight="1">
      <c r="A4" s="136" t="s">
        <v>5051</v>
      </c>
      <c r="B4" s="134"/>
      <c r="C4" s="134"/>
    </row>
    <row r="5" spans="1:6" ht="21" customHeight="1">
      <c r="B5" s="135"/>
      <c r="C5" s="134" t="s">
        <v>5852</v>
      </c>
      <c r="D5" s="128" t="s">
        <v>4366</v>
      </c>
      <c r="E5" s="127">
        <v>3</v>
      </c>
      <c r="F5" s="128"/>
    </row>
    <row r="6" spans="1:6" ht="21" customHeight="1">
      <c r="B6" s="135"/>
      <c r="C6" s="134" t="s">
        <v>5851</v>
      </c>
      <c r="D6" s="128" t="s">
        <v>5637</v>
      </c>
      <c r="E6" s="127">
        <v>4</v>
      </c>
    </row>
    <row r="7" spans="1:6" ht="21" customHeight="1">
      <c r="B7" s="135"/>
      <c r="C7" s="134" t="s">
        <v>5850</v>
      </c>
      <c r="D7" s="128" t="s">
        <v>5849</v>
      </c>
      <c r="E7" s="127">
        <v>12</v>
      </c>
    </row>
    <row r="8" spans="1:6" ht="21" customHeight="1">
      <c r="B8" s="135"/>
      <c r="C8" s="134" t="s">
        <v>5848</v>
      </c>
      <c r="D8" s="128" t="s">
        <v>5737</v>
      </c>
      <c r="E8" s="127">
        <v>18</v>
      </c>
    </row>
    <row r="9" spans="1:6" ht="34.5" customHeight="1">
      <c r="B9" s="135"/>
      <c r="C9" s="134" t="s">
        <v>5847</v>
      </c>
      <c r="D9" s="128" t="s">
        <v>4795</v>
      </c>
      <c r="E9" s="127">
        <v>21</v>
      </c>
    </row>
    <row r="10" spans="1:6" ht="21.6" customHeight="1">
      <c r="A10" s="136"/>
      <c r="B10" s="135"/>
      <c r="C10" s="134" t="s">
        <v>5846</v>
      </c>
      <c r="D10" s="128" t="s">
        <v>4806</v>
      </c>
      <c r="E10" s="127">
        <v>27</v>
      </c>
    </row>
    <row r="11" spans="1:6" ht="22.5" customHeight="1">
      <c r="B11" s="135"/>
      <c r="C11" s="134" t="s">
        <v>5845</v>
      </c>
      <c r="D11" s="128" t="s">
        <v>4806</v>
      </c>
      <c r="E11" s="127">
        <v>33</v>
      </c>
    </row>
    <row r="12" spans="1:6" ht="15.75" customHeight="1">
      <c r="B12" s="135"/>
      <c r="C12" s="134"/>
    </row>
    <row r="13" spans="1:6" ht="14.1" customHeight="1">
      <c r="A13" s="136" t="s">
        <v>5661</v>
      </c>
      <c r="B13" s="135"/>
      <c r="C13" s="134"/>
    </row>
    <row r="14" spans="1:6" ht="21.95" customHeight="1">
      <c r="A14" s="136"/>
      <c r="B14" s="135"/>
      <c r="C14" s="134" t="s">
        <v>5844</v>
      </c>
      <c r="D14" s="128" t="s">
        <v>5843</v>
      </c>
      <c r="E14" s="127">
        <v>35</v>
      </c>
    </row>
    <row r="15" spans="1:6" ht="34.5" customHeight="1">
      <c r="B15" s="135"/>
      <c r="C15" s="134" t="s">
        <v>5842</v>
      </c>
      <c r="D15" s="128" t="s">
        <v>5841</v>
      </c>
      <c r="E15" s="127">
        <v>36</v>
      </c>
    </row>
    <row r="16" spans="1:6" ht="21.6" customHeight="1">
      <c r="A16" s="136"/>
      <c r="B16" s="135"/>
      <c r="C16" s="134" t="s">
        <v>5840</v>
      </c>
      <c r="D16" s="128" t="s">
        <v>4721</v>
      </c>
      <c r="E16" s="127">
        <v>38</v>
      </c>
    </row>
    <row r="17" spans="1:5" ht="15.75" customHeight="1">
      <c r="B17" s="135"/>
      <c r="C17" s="134"/>
    </row>
    <row r="18" spans="1:5" ht="14.1" customHeight="1">
      <c r="A18" s="136" t="s">
        <v>5754</v>
      </c>
      <c r="B18" s="135"/>
      <c r="C18" s="134"/>
    </row>
    <row r="19" spans="1:5" ht="21.6" customHeight="1">
      <c r="A19" s="136"/>
      <c r="B19" s="135"/>
      <c r="C19" s="134" t="s">
        <v>5839</v>
      </c>
      <c r="D19" s="128" t="s">
        <v>5756</v>
      </c>
      <c r="E19" s="127">
        <v>40</v>
      </c>
    </row>
    <row r="20" spans="1:5" ht="21.6" customHeight="1">
      <c r="A20" s="136"/>
      <c r="B20" s="135"/>
      <c r="C20" s="134" t="s">
        <v>5838</v>
      </c>
      <c r="D20" s="128" t="s">
        <v>5758</v>
      </c>
      <c r="E20" s="127">
        <v>44</v>
      </c>
    </row>
    <row r="21" spans="1:5" ht="21.6" customHeight="1">
      <c r="A21" s="136"/>
      <c r="B21" s="135"/>
      <c r="C21" s="134" t="s">
        <v>5759</v>
      </c>
      <c r="D21" s="128" t="s">
        <v>5760</v>
      </c>
      <c r="E21" s="127">
        <v>46</v>
      </c>
    </row>
    <row r="22" spans="1:5" ht="21.6" customHeight="1">
      <c r="A22" s="136"/>
      <c r="B22" s="135"/>
      <c r="C22" s="134" t="s">
        <v>5761</v>
      </c>
      <c r="D22" s="128" t="s">
        <v>5760</v>
      </c>
      <c r="E22" s="127">
        <v>50</v>
      </c>
    </row>
    <row r="23" spans="1:5" ht="16.149999999999999" customHeight="1">
      <c r="B23" s="135"/>
      <c r="C23" s="134"/>
    </row>
    <row r="24" spans="1:5">
      <c r="A24" s="131" t="s">
        <v>2399</v>
      </c>
    </row>
    <row r="25" spans="1:5" ht="21" customHeight="1">
      <c r="C25" s="129" t="s">
        <v>4734</v>
      </c>
      <c r="D25" s="128" t="s">
        <v>5837</v>
      </c>
      <c r="E25" s="127">
        <v>52</v>
      </c>
    </row>
    <row r="26" spans="1:5" ht="21" customHeight="1">
      <c r="C26" s="127" t="s">
        <v>5668</v>
      </c>
      <c r="D26" s="128" t="s">
        <v>5762</v>
      </c>
      <c r="E26" s="127">
        <v>53</v>
      </c>
    </row>
    <row r="27" spans="1:5" ht="21" customHeight="1">
      <c r="C27" s="129" t="s">
        <v>4833</v>
      </c>
      <c r="D27" s="128" t="s">
        <v>5837</v>
      </c>
      <c r="E27" s="127">
        <v>54</v>
      </c>
    </row>
    <row r="28" spans="1:5" ht="17.45" customHeight="1"/>
    <row r="29" spans="1:5" ht="17.45" customHeight="1"/>
    <row r="30" spans="1:5" ht="17.45" customHeight="1"/>
    <row r="31" spans="1:5" ht="10.35" customHeight="1">
      <c r="C31" s="127"/>
      <c r="D31" s="127"/>
    </row>
    <row r="32" spans="1:5" ht="17.45" customHeight="1">
      <c r="A32" s="131"/>
    </row>
    <row r="33" spans="1:4" ht="18" customHeight="1">
      <c r="B33" s="133"/>
    </row>
    <row r="34" spans="1:4" ht="17.45" customHeight="1">
      <c r="B34" s="133"/>
    </row>
    <row r="35" spans="1:4" ht="10.35" customHeight="1">
      <c r="D35" s="132"/>
    </row>
    <row r="36" spans="1:4" ht="17.45" customHeight="1">
      <c r="A36" s="131"/>
    </row>
    <row r="37" spans="1:4" ht="17.45" customHeight="1"/>
    <row r="38" spans="1:4" ht="17.45" customHeight="1"/>
    <row r="39" spans="1:4" ht="17.45" customHeight="1"/>
    <row r="40" spans="1:4" ht="10.35" customHeight="1"/>
    <row r="41" spans="1:4" ht="17.45" customHeight="1"/>
    <row r="42" spans="1:4" ht="17.45" customHeight="1"/>
    <row r="43" spans="1:4" ht="17.45" customHeight="1"/>
    <row r="44" spans="1:4" ht="17.45" customHeight="1"/>
    <row r="45" spans="1:4" ht="17.45" customHeight="1"/>
  </sheetData>
  <mergeCells count="1">
    <mergeCell ref="A1:E1"/>
  </mergeCells>
  <phoneticPr fontId="2"/>
  <printOptions horizontalCentered="1"/>
  <pageMargins left="0.25" right="0.25" top="0.75" bottom="0.75" header="0.3" footer="0.3"/>
  <pageSetup paperSize="169" fitToWidth="0" orientation="portrait"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23"/>
  <sheetViews>
    <sheetView workbookViewId="0"/>
  </sheetViews>
  <sheetFormatPr defaultColWidth="8.75" defaultRowHeight="13.5"/>
  <cols>
    <col min="1" max="1" width="5.75" customWidth="1"/>
    <col min="2" max="2" width="10.375" customWidth="1"/>
    <col min="4" max="4" width="63.125" customWidth="1"/>
    <col min="5" max="5" width="13.125" customWidth="1"/>
    <col min="6" max="6" width="5.375" customWidth="1"/>
  </cols>
  <sheetData>
    <row r="1" spans="1:6">
      <c r="A1" t="s">
        <v>3939</v>
      </c>
      <c r="B1" t="s">
        <v>3940</v>
      </c>
      <c r="C1" t="s">
        <v>3963</v>
      </c>
      <c r="D1" t="s">
        <v>3942</v>
      </c>
      <c r="E1" t="s">
        <v>3943</v>
      </c>
      <c r="F1" t="s">
        <v>3944</v>
      </c>
    </row>
    <row r="2" spans="1:6">
      <c r="A2">
        <v>145</v>
      </c>
      <c r="B2" t="s">
        <v>3964</v>
      </c>
      <c r="D2" t="s">
        <v>3965</v>
      </c>
      <c r="E2" t="s">
        <v>3966</v>
      </c>
      <c r="F2">
        <v>3</v>
      </c>
    </row>
    <row r="3" spans="1:6">
      <c r="A3">
        <v>145</v>
      </c>
      <c r="B3" t="s">
        <v>3964</v>
      </c>
      <c r="D3" t="s">
        <v>3967</v>
      </c>
      <c r="E3" t="s">
        <v>3968</v>
      </c>
      <c r="F3">
        <v>6</v>
      </c>
    </row>
    <row r="4" spans="1:6">
      <c r="A4">
        <v>145</v>
      </c>
      <c r="B4" t="s">
        <v>2575</v>
      </c>
      <c r="D4" t="s">
        <v>3969</v>
      </c>
      <c r="E4" t="s">
        <v>3970</v>
      </c>
      <c r="F4">
        <v>8</v>
      </c>
    </row>
    <row r="5" spans="1:6">
      <c r="A5">
        <v>145</v>
      </c>
      <c r="B5" t="s">
        <v>2575</v>
      </c>
      <c r="D5" t="s">
        <v>3971</v>
      </c>
      <c r="E5" t="s">
        <v>3972</v>
      </c>
      <c r="F5">
        <v>9</v>
      </c>
    </row>
    <row r="6" spans="1:6">
      <c r="A6">
        <v>145</v>
      </c>
      <c r="B6" t="s">
        <v>2575</v>
      </c>
      <c r="D6" t="s">
        <v>3973</v>
      </c>
      <c r="E6" t="s">
        <v>2349</v>
      </c>
      <c r="F6">
        <v>10</v>
      </c>
    </row>
    <row r="7" spans="1:6">
      <c r="A7">
        <v>145</v>
      </c>
      <c r="B7" t="s">
        <v>2575</v>
      </c>
      <c r="D7" t="s">
        <v>3974</v>
      </c>
      <c r="E7" t="s">
        <v>2532</v>
      </c>
      <c r="F7">
        <v>13</v>
      </c>
    </row>
    <row r="8" spans="1:6">
      <c r="A8">
        <v>145</v>
      </c>
      <c r="B8" t="s">
        <v>2575</v>
      </c>
      <c r="D8" t="s">
        <v>3975</v>
      </c>
      <c r="E8" t="s">
        <v>2554</v>
      </c>
      <c r="F8">
        <v>16</v>
      </c>
    </row>
    <row r="9" spans="1:6">
      <c r="A9">
        <v>145</v>
      </c>
      <c r="B9" t="s">
        <v>2575</v>
      </c>
      <c r="D9" t="s">
        <v>3976</v>
      </c>
      <c r="E9" t="s">
        <v>2351</v>
      </c>
      <c r="F9">
        <v>23</v>
      </c>
    </row>
    <row r="10" spans="1:6">
      <c r="A10">
        <v>145</v>
      </c>
      <c r="B10" t="s">
        <v>2575</v>
      </c>
      <c r="D10" t="s">
        <v>3977</v>
      </c>
      <c r="E10" t="s">
        <v>2381</v>
      </c>
      <c r="F10">
        <v>27</v>
      </c>
    </row>
    <row r="11" spans="1:6">
      <c r="A11">
        <v>145</v>
      </c>
      <c r="B11" t="s">
        <v>2575</v>
      </c>
      <c r="D11" t="s">
        <v>3978</v>
      </c>
      <c r="E11" t="s">
        <v>2349</v>
      </c>
      <c r="F11">
        <v>33</v>
      </c>
    </row>
    <row r="12" spans="1:6">
      <c r="A12">
        <v>145</v>
      </c>
      <c r="B12" t="s">
        <v>2575</v>
      </c>
      <c r="D12" t="s">
        <v>3979</v>
      </c>
      <c r="E12" t="s">
        <v>3980</v>
      </c>
      <c r="F12">
        <v>39</v>
      </c>
    </row>
    <row r="13" spans="1:6">
      <c r="A13">
        <v>145</v>
      </c>
      <c r="B13" t="s">
        <v>2575</v>
      </c>
      <c r="D13" t="s">
        <v>3981</v>
      </c>
      <c r="E13" t="s">
        <v>2493</v>
      </c>
      <c r="F13">
        <v>45</v>
      </c>
    </row>
    <row r="14" spans="1:6">
      <c r="A14">
        <v>145</v>
      </c>
      <c r="B14" t="s">
        <v>2575</v>
      </c>
      <c r="D14" t="s">
        <v>3982</v>
      </c>
      <c r="E14" t="s">
        <v>2486</v>
      </c>
      <c r="F14">
        <v>50</v>
      </c>
    </row>
    <row r="15" spans="1:6">
      <c r="A15">
        <v>145</v>
      </c>
      <c r="B15" t="s">
        <v>2575</v>
      </c>
      <c r="D15" t="s">
        <v>3983</v>
      </c>
      <c r="E15" t="s">
        <v>2673</v>
      </c>
      <c r="F15">
        <v>54</v>
      </c>
    </row>
    <row r="16" spans="1:6">
      <c r="A16">
        <v>145</v>
      </c>
      <c r="B16" t="s">
        <v>2575</v>
      </c>
      <c r="D16" t="s">
        <v>3984</v>
      </c>
      <c r="E16" t="s">
        <v>2673</v>
      </c>
      <c r="F16">
        <v>58</v>
      </c>
    </row>
    <row r="17" spans="1:6">
      <c r="A17">
        <v>145</v>
      </c>
      <c r="B17" t="s">
        <v>2352</v>
      </c>
      <c r="D17" t="s">
        <v>3985</v>
      </c>
      <c r="E17" t="s">
        <v>2509</v>
      </c>
      <c r="F17">
        <v>66</v>
      </c>
    </row>
    <row r="18" spans="1:6">
      <c r="A18">
        <v>145</v>
      </c>
      <c r="B18" t="s">
        <v>2352</v>
      </c>
      <c r="D18" t="s">
        <v>3986</v>
      </c>
      <c r="E18" t="s">
        <v>2357</v>
      </c>
      <c r="F18">
        <v>70</v>
      </c>
    </row>
    <row r="19" spans="1:6">
      <c r="A19">
        <v>145</v>
      </c>
      <c r="B19" t="s">
        <v>2352</v>
      </c>
      <c r="D19" t="s">
        <v>3987</v>
      </c>
      <c r="E19" t="s">
        <v>2460</v>
      </c>
      <c r="F19">
        <v>72</v>
      </c>
    </row>
    <row r="20" spans="1:6">
      <c r="A20">
        <v>145</v>
      </c>
      <c r="B20" t="s">
        <v>2352</v>
      </c>
      <c r="D20" t="s">
        <v>3988</v>
      </c>
      <c r="E20" t="s">
        <v>2402</v>
      </c>
      <c r="F20">
        <v>75</v>
      </c>
    </row>
    <row r="21" spans="1:6">
      <c r="A21">
        <v>145</v>
      </c>
      <c r="B21" t="s">
        <v>2352</v>
      </c>
      <c r="D21" t="s">
        <v>3989</v>
      </c>
      <c r="E21" t="s">
        <v>3722</v>
      </c>
      <c r="F21">
        <v>79</v>
      </c>
    </row>
    <row r="22" spans="1:6">
      <c r="A22">
        <v>145</v>
      </c>
      <c r="B22" t="s">
        <v>2352</v>
      </c>
      <c r="D22" t="s">
        <v>3990</v>
      </c>
      <c r="E22" t="s">
        <v>2474</v>
      </c>
      <c r="F22">
        <v>82</v>
      </c>
    </row>
    <row r="23" spans="1:6">
      <c r="A23">
        <v>145</v>
      </c>
      <c r="B23" t="s">
        <v>2352</v>
      </c>
      <c r="D23" t="s">
        <v>3991</v>
      </c>
      <c r="E23" t="s">
        <v>2493</v>
      </c>
      <c r="F23">
        <v>85</v>
      </c>
    </row>
  </sheetData>
  <phoneticPr fontId="2"/>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20"/>
  <sheetViews>
    <sheetView workbookViewId="0"/>
  </sheetViews>
  <sheetFormatPr defaultColWidth="8.75" defaultRowHeight="13.5"/>
  <cols>
    <col min="1" max="1" width="6.375" customWidth="1"/>
    <col min="4" max="4" width="46.625" customWidth="1"/>
    <col min="7" max="16384" width="8.75" style="8"/>
  </cols>
  <sheetData>
    <row r="1" spans="1:6">
      <c r="A1" t="s">
        <v>3939</v>
      </c>
      <c r="B1" t="s">
        <v>3940</v>
      </c>
      <c r="C1" t="s">
        <v>3941</v>
      </c>
      <c r="D1" t="s">
        <v>3942</v>
      </c>
      <c r="E1" t="s">
        <v>3943</v>
      </c>
      <c r="F1" t="s">
        <v>3944</v>
      </c>
    </row>
    <row r="2" spans="1:6">
      <c r="A2">
        <v>144</v>
      </c>
      <c r="D2" t="s">
        <v>3945</v>
      </c>
      <c r="F2">
        <v>3</v>
      </c>
    </row>
    <row r="3" spans="1:6">
      <c r="A3">
        <v>144</v>
      </c>
      <c r="D3" t="s">
        <v>3946</v>
      </c>
      <c r="F3">
        <v>4</v>
      </c>
    </row>
    <row r="4" spans="1:6">
      <c r="A4">
        <v>144</v>
      </c>
      <c r="D4" t="s">
        <v>3947</v>
      </c>
      <c r="E4" t="s">
        <v>2493</v>
      </c>
      <c r="F4">
        <v>5</v>
      </c>
    </row>
    <row r="5" spans="1:6">
      <c r="A5">
        <v>144</v>
      </c>
      <c r="B5" t="s">
        <v>2347</v>
      </c>
      <c r="D5" t="s">
        <v>3229</v>
      </c>
      <c r="F5">
        <v>6</v>
      </c>
    </row>
    <row r="6" spans="1:6">
      <c r="A6">
        <v>144</v>
      </c>
      <c r="B6" t="s">
        <v>2347</v>
      </c>
      <c r="D6" t="s">
        <v>3948</v>
      </c>
      <c r="E6" t="s">
        <v>2588</v>
      </c>
      <c r="F6">
        <v>7</v>
      </c>
    </row>
    <row r="7" spans="1:6">
      <c r="A7">
        <v>144</v>
      </c>
      <c r="B7" t="s">
        <v>2347</v>
      </c>
      <c r="D7" t="s">
        <v>3949</v>
      </c>
      <c r="E7" t="s">
        <v>2554</v>
      </c>
      <c r="F7">
        <v>8</v>
      </c>
    </row>
    <row r="8" spans="1:6">
      <c r="A8">
        <v>144</v>
      </c>
      <c r="B8" t="s">
        <v>2347</v>
      </c>
      <c r="D8" t="s">
        <v>3950</v>
      </c>
      <c r="E8" t="s">
        <v>2460</v>
      </c>
      <c r="F8">
        <v>10</v>
      </c>
    </row>
    <row r="9" spans="1:6">
      <c r="A9">
        <v>144</v>
      </c>
      <c r="B9" t="s">
        <v>2347</v>
      </c>
      <c r="D9" t="s">
        <v>3951</v>
      </c>
      <c r="E9" t="s">
        <v>2493</v>
      </c>
      <c r="F9">
        <v>15</v>
      </c>
    </row>
    <row r="10" spans="1:6">
      <c r="A10">
        <v>144</v>
      </c>
      <c r="B10" t="s">
        <v>2347</v>
      </c>
      <c r="D10" t="s">
        <v>3952</v>
      </c>
      <c r="E10" t="s">
        <v>2532</v>
      </c>
      <c r="F10">
        <v>18</v>
      </c>
    </row>
    <row r="11" spans="1:6">
      <c r="A11">
        <v>144</v>
      </c>
      <c r="B11" t="s">
        <v>2347</v>
      </c>
      <c r="D11" t="s">
        <v>3953</v>
      </c>
      <c r="E11" t="s">
        <v>2351</v>
      </c>
      <c r="F11">
        <v>21</v>
      </c>
    </row>
    <row r="12" spans="1:6">
      <c r="A12">
        <v>144</v>
      </c>
      <c r="B12" t="s">
        <v>2347</v>
      </c>
      <c r="D12" t="s">
        <v>3954</v>
      </c>
      <c r="E12" t="s">
        <v>2452</v>
      </c>
      <c r="F12">
        <v>28</v>
      </c>
    </row>
    <row r="13" spans="1:6">
      <c r="A13">
        <v>144</v>
      </c>
      <c r="B13" t="s">
        <v>2347</v>
      </c>
      <c r="D13" t="s">
        <v>3955</v>
      </c>
      <c r="E13" t="s">
        <v>2452</v>
      </c>
      <c r="F13">
        <v>30</v>
      </c>
    </row>
    <row r="14" spans="1:6">
      <c r="A14">
        <v>144</v>
      </c>
      <c r="B14" t="s">
        <v>2352</v>
      </c>
      <c r="D14" t="s">
        <v>3956</v>
      </c>
      <c r="E14" t="s">
        <v>2493</v>
      </c>
      <c r="F14">
        <v>32</v>
      </c>
    </row>
    <row r="15" spans="1:6">
      <c r="A15">
        <v>144</v>
      </c>
      <c r="B15" t="s">
        <v>2352</v>
      </c>
      <c r="D15" t="s">
        <v>3957</v>
      </c>
      <c r="E15" t="s">
        <v>2604</v>
      </c>
      <c r="F15">
        <v>42</v>
      </c>
    </row>
    <row r="16" spans="1:6">
      <c r="A16">
        <v>144</v>
      </c>
      <c r="B16" t="s">
        <v>2352</v>
      </c>
      <c r="D16" t="s">
        <v>3958</v>
      </c>
      <c r="E16" t="s">
        <v>3722</v>
      </c>
      <c r="F16">
        <v>48</v>
      </c>
    </row>
    <row r="17" spans="1:6">
      <c r="A17">
        <v>144</v>
      </c>
      <c r="B17" t="s">
        <v>2352</v>
      </c>
      <c r="D17" t="s">
        <v>3959</v>
      </c>
      <c r="E17" t="s">
        <v>2460</v>
      </c>
      <c r="F17">
        <v>51</v>
      </c>
    </row>
    <row r="18" spans="1:6">
      <c r="A18">
        <v>144</v>
      </c>
      <c r="B18" t="s">
        <v>2352</v>
      </c>
      <c r="D18" t="s">
        <v>3960</v>
      </c>
      <c r="E18" t="s">
        <v>2474</v>
      </c>
      <c r="F18">
        <v>52</v>
      </c>
    </row>
    <row r="19" spans="1:6">
      <c r="A19">
        <v>144</v>
      </c>
      <c r="B19" t="s">
        <v>2727</v>
      </c>
      <c r="D19" t="s">
        <v>3961</v>
      </c>
      <c r="E19" t="s">
        <v>2402</v>
      </c>
      <c r="F19">
        <v>55</v>
      </c>
    </row>
    <row r="20" spans="1:6">
      <c r="A20">
        <v>144</v>
      </c>
      <c r="B20" t="s">
        <v>2727</v>
      </c>
      <c r="D20" t="s">
        <v>3962</v>
      </c>
      <c r="E20" t="s">
        <v>2503</v>
      </c>
      <c r="F20">
        <v>57</v>
      </c>
    </row>
  </sheetData>
  <phoneticPr fontId="2"/>
  <pageMargins left="0.78700000000000003" right="0.78700000000000003" top="0.98399999999999999" bottom="0.98399999999999999" header="0.51200000000000001" footer="0.51200000000000001"/>
  <pageSetup paperSize="9" orientation="portrait" horizontalDpi="200" verticalDpi="200" copies="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44"/>
  <sheetViews>
    <sheetView workbookViewId="0"/>
  </sheetViews>
  <sheetFormatPr defaultColWidth="8.75" defaultRowHeight="13.5"/>
  <cols>
    <col min="1" max="1" width="4.625" customWidth="1"/>
    <col min="2" max="2" width="8.625" customWidth="1"/>
    <col min="3" max="3" width="8.625" hidden="1" customWidth="1"/>
    <col min="4" max="4" width="50.625" style="1" customWidth="1"/>
    <col min="5" max="5" width="10.625" customWidth="1"/>
    <col min="6" max="6" width="4.625" customWidth="1"/>
  </cols>
  <sheetData>
    <row r="1" spans="1:6">
      <c r="A1" t="s">
        <v>2370</v>
      </c>
      <c r="B1" t="s">
        <v>2369</v>
      </c>
      <c r="C1" t="s">
        <v>2371</v>
      </c>
      <c r="D1" s="1" t="s">
        <v>2732</v>
      </c>
      <c r="E1" t="s">
        <v>2373</v>
      </c>
      <c r="F1" s="1" t="s">
        <v>2375</v>
      </c>
    </row>
    <row r="2" spans="1:6">
      <c r="A2">
        <v>143</v>
      </c>
      <c r="B2" s="1" t="s">
        <v>2550</v>
      </c>
      <c r="D2" s="1" t="s">
        <v>2551</v>
      </c>
      <c r="F2">
        <v>3</v>
      </c>
    </row>
    <row r="3" spans="1:6">
      <c r="A3">
        <v>143</v>
      </c>
      <c r="B3" t="s">
        <v>2347</v>
      </c>
      <c r="D3" s="1" t="s">
        <v>2716</v>
      </c>
      <c r="E3" t="s">
        <v>2349</v>
      </c>
      <c r="F3">
        <v>4</v>
      </c>
    </row>
    <row r="4" spans="1:6">
      <c r="A4">
        <v>143</v>
      </c>
      <c r="B4" t="s">
        <v>2347</v>
      </c>
      <c r="D4" s="1" t="s">
        <v>2717</v>
      </c>
      <c r="E4" t="s">
        <v>2604</v>
      </c>
      <c r="F4">
        <v>8</v>
      </c>
    </row>
    <row r="5" spans="1:6">
      <c r="A5">
        <v>143</v>
      </c>
      <c r="B5" t="s">
        <v>2347</v>
      </c>
      <c r="D5" s="1" t="s">
        <v>2733</v>
      </c>
      <c r="E5" t="s">
        <v>2673</v>
      </c>
      <c r="F5">
        <v>11</v>
      </c>
    </row>
    <row r="6" spans="1:6">
      <c r="A6">
        <v>143</v>
      </c>
      <c r="B6" t="s">
        <v>2347</v>
      </c>
      <c r="D6" s="1" t="s">
        <v>2718</v>
      </c>
      <c r="E6" t="s">
        <v>2554</v>
      </c>
      <c r="F6">
        <v>30</v>
      </c>
    </row>
    <row r="7" spans="1:6">
      <c r="A7">
        <v>143</v>
      </c>
      <c r="B7" t="s">
        <v>2347</v>
      </c>
      <c r="D7" s="1" t="s">
        <v>2719</v>
      </c>
      <c r="E7" t="s">
        <v>2410</v>
      </c>
      <c r="F7">
        <v>35</v>
      </c>
    </row>
    <row r="8" spans="1:6">
      <c r="A8">
        <v>143</v>
      </c>
      <c r="B8" t="s">
        <v>2347</v>
      </c>
      <c r="D8" s="1" t="s">
        <v>2720</v>
      </c>
      <c r="E8" t="s">
        <v>2506</v>
      </c>
      <c r="F8">
        <v>36</v>
      </c>
    </row>
    <row r="9" spans="1:6">
      <c r="A9">
        <v>143</v>
      </c>
      <c r="B9" t="s">
        <v>2352</v>
      </c>
      <c r="D9" s="1" t="s">
        <v>2721</v>
      </c>
      <c r="E9" t="s">
        <v>2604</v>
      </c>
      <c r="F9">
        <v>37</v>
      </c>
    </row>
    <row r="10" spans="1:6">
      <c r="A10">
        <v>143</v>
      </c>
      <c r="B10" t="s">
        <v>2352</v>
      </c>
      <c r="D10" s="1" t="s">
        <v>2722</v>
      </c>
      <c r="E10" t="s">
        <v>2474</v>
      </c>
      <c r="F10">
        <v>42</v>
      </c>
    </row>
    <row r="11" spans="1:6">
      <c r="A11">
        <v>143</v>
      </c>
      <c r="B11" t="s">
        <v>2352</v>
      </c>
      <c r="D11" s="1" t="s">
        <v>2723</v>
      </c>
      <c r="E11" t="s">
        <v>2532</v>
      </c>
      <c r="F11">
        <v>45</v>
      </c>
    </row>
    <row r="12" spans="1:6">
      <c r="A12">
        <v>143</v>
      </c>
      <c r="B12" t="s">
        <v>2352</v>
      </c>
      <c r="D12" s="1" t="s">
        <v>2724</v>
      </c>
      <c r="E12" t="s">
        <v>2725</v>
      </c>
      <c r="F12">
        <v>48</v>
      </c>
    </row>
    <row r="13" spans="1:6">
      <c r="A13">
        <v>143</v>
      </c>
      <c r="B13" t="s">
        <v>2352</v>
      </c>
      <c r="D13" s="1" t="s">
        <v>2726</v>
      </c>
      <c r="E13" t="s">
        <v>2725</v>
      </c>
      <c r="F13">
        <v>55</v>
      </c>
    </row>
    <row r="14" spans="1:6">
      <c r="A14">
        <v>143</v>
      </c>
      <c r="B14" t="s">
        <v>2352</v>
      </c>
      <c r="D14" s="1" t="s">
        <v>2734</v>
      </c>
      <c r="E14" t="s">
        <v>2493</v>
      </c>
      <c r="F14">
        <v>58</v>
      </c>
    </row>
    <row r="15" spans="1:6">
      <c r="A15">
        <v>143</v>
      </c>
      <c r="B15" t="s">
        <v>2727</v>
      </c>
      <c r="D15" s="1" t="s">
        <v>2728</v>
      </c>
      <c r="E15" t="s">
        <v>2604</v>
      </c>
      <c r="F15">
        <v>60</v>
      </c>
    </row>
    <row r="16" spans="1:6">
      <c r="A16">
        <v>143</v>
      </c>
      <c r="B16" t="s">
        <v>2727</v>
      </c>
      <c r="D16" s="1" t="s">
        <v>2729</v>
      </c>
      <c r="E16" t="s">
        <v>2604</v>
      </c>
      <c r="F16">
        <v>60</v>
      </c>
    </row>
    <row r="17" spans="1:6">
      <c r="A17">
        <v>143</v>
      </c>
      <c r="B17" t="s">
        <v>2367</v>
      </c>
      <c r="D17" s="1" t="s">
        <v>2475</v>
      </c>
      <c r="F17">
        <v>62</v>
      </c>
    </row>
    <row r="18" spans="1:6">
      <c r="A18">
        <v>143</v>
      </c>
      <c r="B18" t="s">
        <v>2367</v>
      </c>
      <c r="D18" s="1" t="s">
        <v>2730</v>
      </c>
      <c r="F18">
        <v>64</v>
      </c>
    </row>
    <row r="44" spans="4:4">
      <c r="D44" s="1" t="s">
        <v>2731</v>
      </c>
    </row>
  </sheetData>
  <phoneticPr fontId="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22"/>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142</v>
      </c>
      <c r="B2" s="1" t="s">
        <v>2621</v>
      </c>
      <c r="D2" s="1" t="s">
        <v>2697</v>
      </c>
      <c r="E2" t="s">
        <v>2532</v>
      </c>
      <c r="F2">
        <v>3</v>
      </c>
    </row>
    <row r="3" spans="1:6">
      <c r="A3">
        <v>142</v>
      </c>
      <c r="B3" t="s">
        <v>2621</v>
      </c>
      <c r="D3" s="1" t="s">
        <v>3316</v>
      </c>
      <c r="E3" t="s">
        <v>2698</v>
      </c>
      <c r="F3">
        <v>6</v>
      </c>
    </row>
    <row r="4" spans="1:6">
      <c r="A4">
        <v>142</v>
      </c>
      <c r="B4" t="s">
        <v>2621</v>
      </c>
      <c r="D4" s="1" t="s">
        <v>3317</v>
      </c>
      <c r="E4" t="s">
        <v>2506</v>
      </c>
      <c r="F4">
        <v>14</v>
      </c>
    </row>
    <row r="5" spans="1:6">
      <c r="A5">
        <v>142</v>
      </c>
      <c r="B5" t="s">
        <v>2621</v>
      </c>
      <c r="D5" s="1" t="s">
        <v>3318</v>
      </c>
      <c r="E5" t="s">
        <v>2572</v>
      </c>
      <c r="F5">
        <v>23</v>
      </c>
    </row>
    <row r="6" spans="1:6">
      <c r="A6">
        <v>142</v>
      </c>
      <c r="B6" t="s">
        <v>2621</v>
      </c>
      <c r="D6" s="1" t="s">
        <v>2715</v>
      </c>
      <c r="E6" t="s">
        <v>2625</v>
      </c>
      <c r="F6">
        <v>25</v>
      </c>
    </row>
    <row r="7" spans="1:6">
      <c r="A7">
        <v>142</v>
      </c>
      <c r="B7" t="s">
        <v>2621</v>
      </c>
      <c r="D7" s="1" t="s">
        <v>3319</v>
      </c>
      <c r="E7" t="s">
        <v>2542</v>
      </c>
      <c r="F7">
        <v>26</v>
      </c>
    </row>
    <row r="8" spans="1:6">
      <c r="A8">
        <v>142</v>
      </c>
      <c r="B8" t="s">
        <v>2621</v>
      </c>
      <c r="D8" s="1" t="s">
        <v>2699</v>
      </c>
      <c r="E8" t="s">
        <v>2700</v>
      </c>
      <c r="F8">
        <v>30</v>
      </c>
    </row>
    <row r="9" spans="1:6">
      <c r="A9">
        <v>142</v>
      </c>
      <c r="B9" t="s">
        <v>2621</v>
      </c>
      <c r="D9" s="1" t="s">
        <v>2701</v>
      </c>
      <c r="E9" t="s">
        <v>2702</v>
      </c>
      <c r="F9">
        <v>34</v>
      </c>
    </row>
    <row r="10" spans="1:6">
      <c r="A10">
        <v>142</v>
      </c>
      <c r="B10" t="s">
        <v>2621</v>
      </c>
      <c r="D10" s="1" t="s">
        <v>2703</v>
      </c>
      <c r="E10" t="s">
        <v>2474</v>
      </c>
      <c r="F10">
        <v>43</v>
      </c>
    </row>
    <row r="11" spans="1:6">
      <c r="A11">
        <v>142</v>
      </c>
      <c r="B11" t="s">
        <v>2621</v>
      </c>
      <c r="D11" s="1" t="s">
        <v>2704</v>
      </c>
      <c r="E11" t="s">
        <v>2532</v>
      </c>
      <c r="F11">
        <v>47</v>
      </c>
    </row>
    <row r="12" spans="1:6">
      <c r="A12">
        <v>142</v>
      </c>
      <c r="B12" t="s">
        <v>2621</v>
      </c>
      <c r="D12" s="1" t="s">
        <v>3320</v>
      </c>
      <c r="E12" t="s">
        <v>2452</v>
      </c>
      <c r="F12">
        <v>51</v>
      </c>
    </row>
    <row r="13" spans="1:6">
      <c r="A13">
        <v>142</v>
      </c>
      <c r="B13" t="s">
        <v>2621</v>
      </c>
      <c r="D13" s="1" t="s">
        <v>2705</v>
      </c>
      <c r="E13" t="s">
        <v>2454</v>
      </c>
      <c r="F13">
        <v>55</v>
      </c>
    </row>
    <row r="14" spans="1:6">
      <c r="A14">
        <v>142</v>
      </c>
      <c r="B14" t="s">
        <v>2621</v>
      </c>
      <c r="D14" s="1" t="s">
        <v>2738</v>
      </c>
      <c r="E14" t="s">
        <v>2506</v>
      </c>
      <c r="F14">
        <v>61</v>
      </c>
    </row>
    <row r="15" spans="1:6">
      <c r="A15">
        <v>142</v>
      </c>
      <c r="B15" t="s">
        <v>2621</v>
      </c>
      <c r="C15" t="s">
        <v>2706</v>
      </c>
      <c r="D15" s="1" t="s">
        <v>2707</v>
      </c>
      <c r="E15" t="s">
        <v>2454</v>
      </c>
      <c r="F15">
        <v>63</v>
      </c>
    </row>
    <row r="16" spans="1:6">
      <c r="A16">
        <v>142</v>
      </c>
      <c r="B16" t="s">
        <v>2352</v>
      </c>
      <c r="D16" s="1" t="s">
        <v>3321</v>
      </c>
      <c r="E16" t="s">
        <v>2708</v>
      </c>
      <c r="F16">
        <v>71</v>
      </c>
    </row>
    <row r="17" spans="1:6">
      <c r="A17">
        <v>142</v>
      </c>
      <c r="B17" t="s">
        <v>2352</v>
      </c>
      <c r="D17" s="1" t="s">
        <v>2709</v>
      </c>
      <c r="E17" t="s">
        <v>2357</v>
      </c>
      <c r="F17">
        <v>76</v>
      </c>
    </row>
    <row r="18" spans="1:6">
      <c r="A18">
        <v>142</v>
      </c>
      <c r="B18" t="s">
        <v>2352</v>
      </c>
      <c r="D18" s="1" t="s">
        <v>3322</v>
      </c>
      <c r="E18" t="s">
        <v>2532</v>
      </c>
      <c r="F18">
        <v>77</v>
      </c>
    </row>
    <row r="19" spans="1:6">
      <c r="A19">
        <v>142</v>
      </c>
      <c r="B19" t="s">
        <v>2352</v>
      </c>
      <c r="D19" s="1" t="s">
        <v>2710</v>
      </c>
      <c r="E19" t="s">
        <v>2711</v>
      </c>
      <c r="F19">
        <v>78</v>
      </c>
    </row>
    <row r="20" spans="1:6">
      <c r="A20">
        <v>142</v>
      </c>
      <c r="B20" t="s">
        <v>2352</v>
      </c>
      <c r="D20" s="1" t="s">
        <v>3323</v>
      </c>
      <c r="E20" t="s">
        <v>2493</v>
      </c>
      <c r="F20">
        <v>80</v>
      </c>
    </row>
    <row r="21" spans="1:6">
      <c r="A21">
        <v>142</v>
      </c>
      <c r="B21" t="s">
        <v>2546</v>
      </c>
      <c r="D21" s="1" t="s">
        <v>2712</v>
      </c>
      <c r="E21" t="s">
        <v>2532</v>
      </c>
      <c r="F21">
        <v>88</v>
      </c>
    </row>
    <row r="22" spans="1:6">
      <c r="A22">
        <v>142</v>
      </c>
      <c r="B22" t="s">
        <v>2546</v>
      </c>
      <c r="D22" s="1" t="s">
        <v>2713</v>
      </c>
      <c r="E22" t="s">
        <v>2714</v>
      </c>
      <c r="F22">
        <v>90</v>
      </c>
    </row>
  </sheetData>
  <phoneticPr fontId="2"/>
  <pageMargins left="0.78700000000000003" right="0.78700000000000003" top="0.98399999999999999" bottom="0.98399999999999999" header="0.51200000000000001" footer="0.5120000000000000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17"/>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141</v>
      </c>
      <c r="B2" s="1" t="s">
        <v>2595</v>
      </c>
      <c r="D2" s="1" t="s">
        <v>2551</v>
      </c>
      <c r="F2">
        <v>3</v>
      </c>
    </row>
    <row r="3" spans="1:6">
      <c r="A3">
        <v>141</v>
      </c>
      <c r="B3" t="s">
        <v>2681</v>
      </c>
      <c r="F3">
        <v>4</v>
      </c>
    </row>
    <row r="4" spans="1:6">
      <c r="A4">
        <v>141</v>
      </c>
      <c r="B4" t="s">
        <v>2576</v>
      </c>
      <c r="D4" s="1" t="s">
        <v>2682</v>
      </c>
      <c r="F4">
        <v>6</v>
      </c>
    </row>
    <row r="5" spans="1:6">
      <c r="A5">
        <v>141</v>
      </c>
      <c r="B5" t="s">
        <v>2347</v>
      </c>
      <c r="D5" s="1" t="s">
        <v>2739</v>
      </c>
      <c r="E5" t="s">
        <v>2474</v>
      </c>
      <c r="F5">
        <v>7</v>
      </c>
    </row>
    <row r="6" spans="1:6">
      <c r="A6">
        <v>141</v>
      </c>
      <c r="B6" t="s">
        <v>2347</v>
      </c>
      <c r="D6" s="1" t="s">
        <v>2695</v>
      </c>
      <c r="E6" t="s">
        <v>2452</v>
      </c>
      <c r="F6">
        <v>12</v>
      </c>
    </row>
    <row r="7" spans="1:6">
      <c r="A7">
        <v>141</v>
      </c>
      <c r="B7" t="s">
        <v>2347</v>
      </c>
      <c r="D7" s="1" t="s">
        <v>2683</v>
      </c>
      <c r="E7" t="s">
        <v>2684</v>
      </c>
      <c r="F7">
        <v>14</v>
      </c>
    </row>
    <row r="8" spans="1:6">
      <c r="A8">
        <v>141</v>
      </c>
      <c r="B8" t="s">
        <v>2347</v>
      </c>
      <c r="D8" s="1" t="s">
        <v>2685</v>
      </c>
      <c r="E8" t="s">
        <v>2460</v>
      </c>
      <c r="F8">
        <v>16</v>
      </c>
    </row>
    <row r="9" spans="1:6">
      <c r="A9">
        <v>141</v>
      </c>
      <c r="B9" t="s">
        <v>2347</v>
      </c>
      <c r="D9" s="1" t="s">
        <v>2686</v>
      </c>
      <c r="E9" t="s">
        <v>2687</v>
      </c>
      <c r="F9">
        <v>22</v>
      </c>
    </row>
    <row r="10" spans="1:6">
      <c r="A10">
        <v>141</v>
      </c>
      <c r="B10" t="s">
        <v>2347</v>
      </c>
      <c r="D10" s="1" t="s">
        <v>2688</v>
      </c>
      <c r="E10" t="s">
        <v>2673</v>
      </c>
      <c r="F10">
        <v>32</v>
      </c>
    </row>
    <row r="11" spans="1:6">
      <c r="A11">
        <v>141</v>
      </c>
      <c r="B11" t="s">
        <v>2347</v>
      </c>
      <c r="D11" s="1" t="s">
        <v>2696</v>
      </c>
      <c r="E11" t="s">
        <v>2588</v>
      </c>
      <c r="F11">
        <v>42</v>
      </c>
    </row>
    <row r="12" spans="1:6">
      <c r="A12">
        <v>141</v>
      </c>
      <c r="B12" t="s">
        <v>2347</v>
      </c>
      <c r="D12" s="1" t="s">
        <v>2689</v>
      </c>
      <c r="E12" t="s">
        <v>2349</v>
      </c>
      <c r="F12">
        <v>48</v>
      </c>
    </row>
    <row r="13" spans="1:6">
      <c r="A13">
        <v>141</v>
      </c>
      <c r="B13" t="s">
        <v>2347</v>
      </c>
      <c r="D13" s="1" t="s">
        <v>2690</v>
      </c>
      <c r="E13" t="s">
        <v>2351</v>
      </c>
      <c r="F13">
        <v>53</v>
      </c>
    </row>
    <row r="14" spans="1:6">
      <c r="A14">
        <v>141</v>
      </c>
      <c r="B14" t="s">
        <v>2347</v>
      </c>
      <c r="D14" s="1" t="s">
        <v>2740</v>
      </c>
      <c r="E14" t="s">
        <v>2691</v>
      </c>
      <c r="F14">
        <v>58</v>
      </c>
    </row>
    <row r="15" spans="1:6">
      <c r="A15">
        <v>141</v>
      </c>
      <c r="B15" t="s">
        <v>2352</v>
      </c>
      <c r="D15" s="1" t="s">
        <v>2692</v>
      </c>
      <c r="E15" t="s">
        <v>2357</v>
      </c>
      <c r="F15">
        <v>60</v>
      </c>
    </row>
    <row r="16" spans="1:6">
      <c r="A16">
        <v>141</v>
      </c>
      <c r="B16" t="s">
        <v>2352</v>
      </c>
      <c r="D16" s="1" t="s">
        <v>2693</v>
      </c>
      <c r="E16" t="s">
        <v>2493</v>
      </c>
      <c r="F16">
        <v>62</v>
      </c>
    </row>
    <row r="17" spans="1:6">
      <c r="A17">
        <v>141</v>
      </c>
      <c r="B17" t="s">
        <v>2352</v>
      </c>
      <c r="D17" s="1" t="s">
        <v>2694</v>
      </c>
      <c r="E17" t="s">
        <v>2493</v>
      </c>
      <c r="F17">
        <v>66</v>
      </c>
    </row>
  </sheetData>
  <phoneticPr fontId="2"/>
  <pageMargins left="0.78700000000000003" right="0.78700000000000003" top="0.98399999999999999" bottom="0.98399999999999999" header="0.51200000000000001" footer="0.5120000000000000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18"/>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140</v>
      </c>
      <c r="B2" s="1" t="s">
        <v>2578</v>
      </c>
      <c r="D2" s="1" t="s">
        <v>2677</v>
      </c>
      <c r="F2">
        <v>3</v>
      </c>
    </row>
    <row r="3" spans="1:6">
      <c r="A3">
        <v>140</v>
      </c>
      <c r="B3" t="s">
        <v>2576</v>
      </c>
      <c r="D3" s="1" t="s">
        <v>2678</v>
      </c>
      <c r="F3">
        <v>4</v>
      </c>
    </row>
    <row r="4" spans="1:6">
      <c r="A4">
        <v>140</v>
      </c>
      <c r="B4" t="s">
        <v>2575</v>
      </c>
      <c r="D4" s="1" t="s">
        <v>2679</v>
      </c>
      <c r="F4">
        <v>6</v>
      </c>
    </row>
    <row r="5" spans="1:6">
      <c r="A5">
        <v>140</v>
      </c>
      <c r="B5" t="s">
        <v>2575</v>
      </c>
      <c r="D5" s="1" t="s">
        <v>2741</v>
      </c>
      <c r="E5" t="s">
        <v>2588</v>
      </c>
      <c r="F5">
        <v>7</v>
      </c>
    </row>
    <row r="6" spans="1:6">
      <c r="A6">
        <v>140</v>
      </c>
      <c r="B6" t="s">
        <v>2575</v>
      </c>
      <c r="D6" s="1" t="s">
        <v>2663</v>
      </c>
      <c r="E6" t="s">
        <v>2452</v>
      </c>
      <c r="F6">
        <v>9</v>
      </c>
    </row>
    <row r="7" spans="1:6">
      <c r="A7">
        <v>140</v>
      </c>
      <c r="B7" t="s">
        <v>2575</v>
      </c>
      <c r="D7" s="1" t="s">
        <v>2664</v>
      </c>
      <c r="E7" t="s">
        <v>2665</v>
      </c>
      <c r="F7">
        <v>13</v>
      </c>
    </row>
    <row r="8" spans="1:6">
      <c r="A8">
        <v>140</v>
      </c>
      <c r="B8" t="s">
        <v>2575</v>
      </c>
      <c r="D8" s="1" t="s">
        <v>2666</v>
      </c>
      <c r="E8" t="s">
        <v>2381</v>
      </c>
      <c r="F8">
        <v>16</v>
      </c>
    </row>
    <row r="9" spans="1:6">
      <c r="A9">
        <v>140</v>
      </c>
      <c r="B9" t="s">
        <v>2575</v>
      </c>
      <c r="D9" s="1" t="s">
        <v>2667</v>
      </c>
      <c r="E9" t="s">
        <v>2460</v>
      </c>
      <c r="F9">
        <v>24</v>
      </c>
    </row>
    <row r="10" spans="1:6">
      <c r="A10">
        <v>140</v>
      </c>
      <c r="B10" t="s">
        <v>2575</v>
      </c>
      <c r="D10" s="1" t="s">
        <v>2668</v>
      </c>
      <c r="E10" t="s">
        <v>2669</v>
      </c>
      <c r="F10">
        <v>27</v>
      </c>
    </row>
    <row r="11" spans="1:6">
      <c r="A11">
        <v>140</v>
      </c>
      <c r="B11" t="s">
        <v>2575</v>
      </c>
      <c r="D11" s="1" t="s">
        <v>2670</v>
      </c>
      <c r="E11" t="s">
        <v>2454</v>
      </c>
      <c r="F11">
        <v>30</v>
      </c>
    </row>
    <row r="12" spans="1:6">
      <c r="A12">
        <v>140</v>
      </c>
      <c r="B12" t="s">
        <v>2575</v>
      </c>
      <c r="D12" s="1" t="s">
        <v>2671</v>
      </c>
      <c r="E12" t="s">
        <v>2354</v>
      </c>
      <c r="F12">
        <v>36</v>
      </c>
    </row>
    <row r="13" spans="1:6">
      <c r="A13">
        <v>140</v>
      </c>
      <c r="B13" t="s">
        <v>2575</v>
      </c>
      <c r="D13" s="1" t="s">
        <v>2672</v>
      </c>
      <c r="E13" t="s">
        <v>2673</v>
      </c>
      <c r="F13">
        <v>38</v>
      </c>
    </row>
    <row r="14" spans="1:6">
      <c r="A14">
        <v>140</v>
      </c>
      <c r="B14" t="s">
        <v>2575</v>
      </c>
      <c r="D14" s="1" t="s">
        <v>2742</v>
      </c>
      <c r="E14" t="s">
        <v>2673</v>
      </c>
      <c r="F14">
        <v>40</v>
      </c>
    </row>
    <row r="15" spans="1:6">
      <c r="A15">
        <v>140</v>
      </c>
      <c r="B15" t="s">
        <v>2575</v>
      </c>
      <c r="D15" s="1" t="s">
        <v>2674</v>
      </c>
      <c r="E15" t="s">
        <v>2673</v>
      </c>
      <c r="F15">
        <v>42</v>
      </c>
    </row>
    <row r="16" spans="1:6">
      <c r="A16">
        <v>140</v>
      </c>
      <c r="B16" t="s">
        <v>2680</v>
      </c>
      <c r="D16" s="1" t="s">
        <v>3324</v>
      </c>
      <c r="E16" t="s">
        <v>2349</v>
      </c>
      <c r="F16">
        <v>49</v>
      </c>
    </row>
    <row r="17" spans="1:6">
      <c r="A17">
        <v>140</v>
      </c>
      <c r="B17" t="s">
        <v>2680</v>
      </c>
      <c r="D17" s="1" t="s">
        <v>2675</v>
      </c>
      <c r="E17" t="s">
        <v>2529</v>
      </c>
      <c r="F17">
        <v>53</v>
      </c>
    </row>
    <row r="18" spans="1:6">
      <c r="A18">
        <v>140</v>
      </c>
      <c r="B18" t="s">
        <v>2680</v>
      </c>
      <c r="D18" s="1" t="s">
        <v>2676</v>
      </c>
      <c r="E18" t="s">
        <v>2402</v>
      </c>
      <c r="F18">
        <v>56</v>
      </c>
    </row>
  </sheetData>
  <phoneticPr fontId="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F19"/>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139</v>
      </c>
      <c r="B2" s="1" t="s">
        <v>2550</v>
      </c>
      <c r="D2" s="1" t="s">
        <v>2551</v>
      </c>
      <c r="F2">
        <v>3</v>
      </c>
    </row>
    <row r="3" spans="1:6">
      <c r="A3">
        <v>139</v>
      </c>
      <c r="B3" t="s">
        <v>2347</v>
      </c>
      <c r="D3" s="1" t="s">
        <v>2647</v>
      </c>
      <c r="E3" t="s">
        <v>2410</v>
      </c>
      <c r="F3">
        <v>4</v>
      </c>
    </row>
    <row r="4" spans="1:6">
      <c r="A4">
        <v>139</v>
      </c>
      <c r="B4" t="s">
        <v>2347</v>
      </c>
      <c r="D4" s="1" t="s">
        <v>2648</v>
      </c>
      <c r="E4" t="s">
        <v>2349</v>
      </c>
      <c r="F4">
        <v>5</v>
      </c>
    </row>
    <row r="5" spans="1:6">
      <c r="A5">
        <v>139</v>
      </c>
      <c r="B5" t="s">
        <v>2347</v>
      </c>
      <c r="D5" s="1" t="s">
        <v>2743</v>
      </c>
      <c r="E5" t="s">
        <v>2349</v>
      </c>
      <c r="F5">
        <v>8</v>
      </c>
    </row>
    <row r="6" spans="1:6">
      <c r="A6">
        <v>139</v>
      </c>
      <c r="B6" t="s">
        <v>2347</v>
      </c>
      <c r="D6" s="1" t="s">
        <v>2649</v>
      </c>
      <c r="E6" t="s">
        <v>2349</v>
      </c>
      <c r="F6">
        <v>10</v>
      </c>
    </row>
    <row r="7" spans="1:6">
      <c r="A7">
        <v>139</v>
      </c>
      <c r="B7" t="s">
        <v>2347</v>
      </c>
      <c r="D7" s="1" t="s">
        <v>2650</v>
      </c>
      <c r="E7" t="s">
        <v>2460</v>
      </c>
      <c r="F7">
        <v>12</v>
      </c>
    </row>
    <row r="8" spans="1:6">
      <c r="A8">
        <v>139</v>
      </c>
      <c r="B8" t="s">
        <v>2347</v>
      </c>
      <c r="D8" s="1" t="s">
        <v>2651</v>
      </c>
      <c r="E8" t="s">
        <v>2351</v>
      </c>
      <c r="F8">
        <v>16</v>
      </c>
    </row>
    <row r="9" spans="1:6">
      <c r="A9">
        <v>139</v>
      </c>
      <c r="B9" t="s">
        <v>2347</v>
      </c>
      <c r="D9" s="1" t="s">
        <v>2652</v>
      </c>
      <c r="E9" t="s">
        <v>2351</v>
      </c>
      <c r="F9">
        <v>17</v>
      </c>
    </row>
    <row r="10" spans="1:6">
      <c r="A10">
        <v>139</v>
      </c>
      <c r="B10" t="s">
        <v>2347</v>
      </c>
      <c r="D10" s="1" t="s">
        <v>3325</v>
      </c>
      <c r="E10" t="s">
        <v>2452</v>
      </c>
      <c r="F10">
        <v>20</v>
      </c>
    </row>
    <row r="11" spans="1:6">
      <c r="A11">
        <v>139</v>
      </c>
      <c r="B11" t="s">
        <v>2352</v>
      </c>
      <c r="D11" s="1" t="s">
        <v>2653</v>
      </c>
      <c r="E11" t="s">
        <v>2357</v>
      </c>
      <c r="F11">
        <v>24</v>
      </c>
    </row>
    <row r="12" spans="1:6">
      <c r="A12">
        <v>139</v>
      </c>
      <c r="B12" t="s">
        <v>2352</v>
      </c>
      <c r="D12" s="1" t="s">
        <v>2654</v>
      </c>
      <c r="E12" t="s">
        <v>2655</v>
      </c>
      <c r="F12">
        <v>27</v>
      </c>
    </row>
    <row r="13" spans="1:6">
      <c r="A13">
        <v>139</v>
      </c>
      <c r="B13" t="s">
        <v>2352</v>
      </c>
      <c r="D13" s="1" t="s">
        <v>2656</v>
      </c>
      <c r="E13" t="s">
        <v>2474</v>
      </c>
      <c r="F13">
        <v>34</v>
      </c>
    </row>
    <row r="14" spans="1:6">
      <c r="A14">
        <v>139</v>
      </c>
      <c r="B14" t="s">
        <v>2352</v>
      </c>
      <c r="D14" s="1" t="s">
        <v>2744</v>
      </c>
      <c r="E14" t="s">
        <v>2493</v>
      </c>
      <c r="F14">
        <v>38</v>
      </c>
    </row>
    <row r="15" spans="1:6">
      <c r="A15">
        <v>139</v>
      </c>
      <c r="B15" t="s">
        <v>2657</v>
      </c>
      <c r="D15" s="1" t="s">
        <v>2658</v>
      </c>
      <c r="E15" t="s">
        <v>2659</v>
      </c>
      <c r="F15">
        <v>46</v>
      </c>
    </row>
    <row r="16" spans="1:6">
      <c r="A16">
        <v>139</v>
      </c>
      <c r="B16" t="s">
        <v>2657</v>
      </c>
      <c r="D16" s="1" t="s">
        <v>2660</v>
      </c>
      <c r="E16" t="s">
        <v>2454</v>
      </c>
      <c r="F16">
        <v>57</v>
      </c>
    </row>
    <row r="17" spans="1:6">
      <c r="A17">
        <v>139</v>
      </c>
      <c r="B17" t="s">
        <v>2562</v>
      </c>
      <c r="D17" s="1" t="s">
        <v>2661</v>
      </c>
      <c r="E17" t="s">
        <v>2509</v>
      </c>
      <c r="F17">
        <v>58</v>
      </c>
    </row>
    <row r="18" spans="1:6">
      <c r="A18">
        <v>139</v>
      </c>
      <c r="B18" t="s">
        <v>2367</v>
      </c>
      <c r="D18" s="1" t="s">
        <v>2475</v>
      </c>
      <c r="F18">
        <v>74</v>
      </c>
    </row>
    <row r="19" spans="1:6">
      <c r="A19">
        <v>139</v>
      </c>
      <c r="B19" t="s">
        <v>2367</v>
      </c>
      <c r="D19" s="1" t="s">
        <v>2662</v>
      </c>
      <c r="F19">
        <v>76</v>
      </c>
    </row>
  </sheetData>
  <phoneticPr fontId="2"/>
  <pageMargins left="0.78700000000000003" right="0.78700000000000003" top="0.98399999999999999" bottom="0.98399999999999999" header="0.51200000000000001" footer="0.5120000000000000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22"/>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138</v>
      </c>
      <c r="B2" s="1" t="s">
        <v>2621</v>
      </c>
      <c r="D2" s="1" t="s">
        <v>2622</v>
      </c>
      <c r="E2" t="s">
        <v>2474</v>
      </c>
      <c r="F2">
        <v>3</v>
      </c>
    </row>
    <row r="3" spans="1:6">
      <c r="A3">
        <v>138</v>
      </c>
      <c r="B3" t="s">
        <v>2621</v>
      </c>
      <c r="D3" s="1" t="s">
        <v>2644</v>
      </c>
      <c r="E3" t="s">
        <v>2623</v>
      </c>
      <c r="F3">
        <v>6</v>
      </c>
    </row>
    <row r="4" spans="1:6">
      <c r="A4">
        <v>138</v>
      </c>
      <c r="B4" t="s">
        <v>2621</v>
      </c>
      <c r="D4" s="1" t="s">
        <v>2624</v>
      </c>
      <c r="E4" t="s">
        <v>2454</v>
      </c>
      <c r="F4">
        <v>14</v>
      </c>
    </row>
    <row r="5" spans="1:6">
      <c r="A5">
        <v>138</v>
      </c>
      <c r="B5" t="s">
        <v>2621</v>
      </c>
      <c r="D5" s="1" t="s">
        <v>2745</v>
      </c>
      <c r="E5" t="s">
        <v>2625</v>
      </c>
      <c r="F5">
        <v>16</v>
      </c>
    </row>
    <row r="6" spans="1:6">
      <c r="A6">
        <v>138</v>
      </c>
      <c r="B6" t="s">
        <v>2621</v>
      </c>
      <c r="D6" s="1" t="s">
        <v>2626</v>
      </c>
      <c r="E6" t="s">
        <v>2627</v>
      </c>
      <c r="F6">
        <v>18</v>
      </c>
    </row>
    <row r="7" spans="1:6">
      <c r="A7">
        <v>138</v>
      </c>
      <c r="B7" t="s">
        <v>2621</v>
      </c>
      <c r="D7" s="1" t="s">
        <v>2628</v>
      </c>
      <c r="E7" t="s">
        <v>2629</v>
      </c>
      <c r="F7">
        <v>20</v>
      </c>
    </row>
    <row r="8" spans="1:6">
      <c r="A8">
        <v>138</v>
      </c>
      <c r="B8" t="s">
        <v>2621</v>
      </c>
      <c r="D8" s="1" t="s">
        <v>2630</v>
      </c>
      <c r="E8" t="s">
        <v>2349</v>
      </c>
      <c r="F8">
        <v>22</v>
      </c>
    </row>
    <row r="9" spans="1:6">
      <c r="A9">
        <v>138</v>
      </c>
      <c r="B9" t="s">
        <v>2621</v>
      </c>
      <c r="D9" s="1" t="s">
        <v>2631</v>
      </c>
      <c r="E9" t="s">
        <v>2632</v>
      </c>
      <c r="F9">
        <v>26</v>
      </c>
    </row>
    <row r="10" spans="1:6">
      <c r="A10">
        <v>138</v>
      </c>
      <c r="B10" t="s">
        <v>2621</v>
      </c>
      <c r="D10" s="1" t="s">
        <v>2645</v>
      </c>
      <c r="E10" t="s">
        <v>2529</v>
      </c>
      <c r="F10">
        <v>30</v>
      </c>
    </row>
    <row r="11" spans="1:6">
      <c r="A11">
        <v>138</v>
      </c>
      <c r="B11" t="s">
        <v>2621</v>
      </c>
      <c r="D11" s="1" t="s">
        <v>2633</v>
      </c>
      <c r="E11" t="s">
        <v>2351</v>
      </c>
      <c r="F11">
        <v>32</v>
      </c>
    </row>
    <row r="12" spans="1:6">
      <c r="A12">
        <v>138</v>
      </c>
      <c r="B12" t="s">
        <v>2621</v>
      </c>
      <c r="D12" s="1" t="s">
        <v>2634</v>
      </c>
      <c r="E12" t="s">
        <v>2503</v>
      </c>
      <c r="F12">
        <v>38</v>
      </c>
    </row>
    <row r="13" spans="1:6">
      <c r="A13">
        <v>138</v>
      </c>
      <c r="B13" t="s">
        <v>2621</v>
      </c>
      <c r="D13" s="1" t="s">
        <v>2635</v>
      </c>
      <c r="E13" t="s">
        <v>2532</v>
      </c>
      <c r="F13">
        <v>44</v>
      </c>
    </row>
    <row r="14" spans="1:6">
      <c r="A14">
        <v>138</v>
      </c>
      <c r="B14" t="s">
        <v>2352</v>
      </c>
      <c r="D14" s="1" t="s">
        <v>2746</v>
      </c>
      <c r="E14" t="s">
        <v>2357</v>
      </c>
      <c r="F14">
        <v>46</v>
      </c>
    </row>
    <row r="15" spans="1:6">
      <c r="A15">
        <v>138</v>
      </c>
      <c r="B15" t="s">
        <v>2352</v>
      </c>
      <c r="D15" s="1" t="s">
        <v>2636</v>
      </c>
      <c r="E15" t="s">
        <v>2357</v>
      </c>
      <c r="F15">
        <v>47</v>
      </c>
    </row>
    <row r="16" spans="1:6">
      <c r="A16">
        <v>138</v>
      </c>
      <c r="B16" t="s">
        <v>2352</v>
      </c>
      <c r="D16" s="1" t="s">
        <v>2646</v>
      </c>
      <c r="E16" t="s">
        <v>2474</v>
      </c>
      <c r="F16">
        <v>49</v>
      </c>
    </row>
    <row r="17" spans="1:6">
      <c r="A17">
        <v>138</v>
      </c>
      <c r="B17" t="s">
        <v>2352</v>
      </c>
      <c r="D17" s="1" t="s">
        <v>2637</v>
      </c>
      <c r="E17" t="s">
        <v>2509</v>
      </c>
      <c r="F17">
        <v>52</v>
      </c>
    </row>
    <row r="18" spans="1:6">
      <c r="A18">
        <v>138</v>
      </c>
      <c r="B18" t="s">
        <v>2352</v>
      </c>
      <c r="D18" s="1" t="s">
        <v>2638</v>
      </c>
      <c r="E18" t="s">
        <v>2493</v>
      </c>
      <c r="F18">
        <v>66</v>
      </c>
    </row>
    <row r="19" spans="1:6">
      <c r="A19">
        <v>138</v>
      </c>
      <c r="B19" t="s">
        <v>2352</v>
      </c>
      <c r="D19" s="1" t="s">
        <v>2639</v>
      </c>
      <c r="E19" t="s">
        <v>2493</v>
      </c>
      <c r="F19">
        <v>71</v>
      </c>
    </row>
    <row r="20" spans="1:6">
      <c r="A20">
        <v>138</v>
      </c>
      <c r="B20" t="s">
        <v>2352</v>
      </c>
      <c r="D20" s="1" t="s">
        <v>2640</v>
      </c>
      <c r="E20" t="s">
        <v>2381</v>
      </c>
      <c r="F20">
        <v>76</v>
      </c>
    </row>
    <row r="21" spans="1:6">
      <c r="A21">
        <v>138</v>
      </c>
      <c r="B21" t="s">
        <v>2546</v>
      </c>
      <c r="D21" s="1" t="s">
        <v>2641</v>
      </c>
      <c r="E21" t="s">
        <v>2642</v>
      </c>
      <c r="F21">
        <v>78</v>
      </c>
    </row>
    <row r="22" spans="1:6">
      <c r="A22">
        <v>138</v>
      </c>
      <c r="B22" t="s">
        <v>2367</v>
      </c>
      <c r="D22" s="1" t="s">
        <v>2643</v>
      </c>
      <c r="F22">
        <v>80</v>
      </c>
    </row>
  </sheetData>
  <phoneticPr fontId="2"/>
  <pageMargins left="0.78700000000000003" right="0.78700000000000003" top="0.98399999999999999" bottom="0.98399999999999999" header="0.51200000000000001" footer="0.5120000000000000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F28"/>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137</v>
      </c>
      <c r="B2" s="1" t="s">
        <v>2595</v>
      </c>
      <c r="D2" s="1" t="s">
        <v>2619</v>
      </c>
      <c r="F2">
        <v>3</v>
      </c>
    </row>
    <row r="3" spans="1:6">
      <c r="A3">
        <v>137</v>
      </c>
      <c r="B3" t="s">
        <v>2596</v>
      </c>
      <c r="F3">
        <v>4</v>
      </c>
    </row>
    <row r="4" spans="1:6">
      <c r="A4">
        <v>137</v>
      </c>
      <c r="B4" t="s">
        <v>2347</v>
      </c>
      <c r="D4" s="1" t="s">
        <v>2597</v>
      </c>
      <c r="E4" t="s">
        <v>2598</v>
      </c>
      <c r="F4">
        <v>6</v>
      </c>
    </row>
    <row r="5" spans="1:6">
      <c r="A5">
        <v>137</v>
      </c>
      <c r="B5" t="s">
        <v>2347</v>
      </c>
      <c r="D5" s="1" t="s">
        <v>2747</v>
      </c>
      <c r="E5" t="s">
        <v>2454</v>
      </c>
      <c r="F5">
        <v>11</v>
      </c>
    </row>
    <row r="6" spans="1:6">
      <c r="A6">
        <v>137</v>
      </c>
      <c r="B6" t="s">
        <v>2347</v>
      </c>
      <c r="D6" s="1" t="s">
        <v>3327</v>
      </c>
      <c r="E6" t="s">
        <v>2501</v>
      </c>
      <c r="F6">
        <v>17</v>
      </c>
    </row>
    <row r="7" spans="1:6">
      <c r="A7">
        <v>137</v>
      </c>
      <c r="B7" t="s">
        <v>2347</v>
      </c>
      <c r="D7" s="1" t="s">
        <v>2599</v>
      </c>
      <c r="E7" t="s">
        <v>2349</v>
      </c>
      <c r="F7">
        <v>23</v>
      </c>
    </row>
    <row r="8" spans="1:6">
      <c r="A8">
        <v>137</v>
      </c>
      <c r="B8" t="s">
        <v>2347</v>
      </c>
      <c r="D8" s="1" t="s">
        <v>2600</v>
      </c>
      <c r="E8" t="s">
        <v>2349</v>
      </c>
      <c r="F8">
        <v>28</v>
      </c>
    </row>
    <row r="9" spans="1:6">
      <c r="A9">
        <v>137</v>
      </c>
      <c r="B9" t="s">
        <v>2347</v>
      </c>
      <c r="D9" s="1" t="s">
        <v>2601</v>
      </c>
      <c r="E9" t="s">
        <v>2351</v>
      </c>
      <c r="F9">
        <v>32</v>
      </c>
    </row>
    <row r="10" spans="1:6">
      <c r="A10">
        <v>137</v>
      </c>
      <c r="B10" t="s">
        <v>2347</v>
      </c>
      <c r="D10" s="1" t="s">
        <v>2602</v>
      </c>
      <c r="E10" t="s">
        <v>2351</v>
      </c>
      <c r="F10">
        <v>34</v>
      </c>
    </row>
    <row r="11" spans="1:6">
      <c r="A11">
        <v>137</v>
      </c>
      <c r="B11" t="s">
        <v>2347</v>
      </c>
      <c r="D11" s="1" t="s">
        <v>2603</v>
      </c>
      <c r="E11" t="s">
        <v>2503</v>
      </c>
      <c r="F11">
        <v>42</v>
      </c>
    </row>
    <row r="12" spans="1:6">
      <c r="A12">
        <v>137</v>
      </c>
      <c r="B12" t="s">
        <v>2347</v>
      </c>
      <c r="D12" s="1" t="s">
        <v>3326</v>
      </c>
      <c r="E12" t="s">
        <v>2604</v>
      </c>
      <c r="F12">
        <v>46</v>
      </c>
    </row>
    <row r="13" spans="1:6">
      <c r="A13">
        <v>137</v>
      </c>
      <c r="B13" t="s">
        <v>2347</v>
      </c>
      <c r="D13" s="1" t="s">
        <v>2605</v>
      </c>
      <c r="E13" t="s">
        <v>2606</v>
      </c>
      <c r="F13">
        <v>49</v>
      </c>
    </row>
    <row r="14" spans="1:6">
      <c r="A14">
        <v>137</v>
      </c>
      <c r="B14" t="s">
        <v>2352</v>
      </c>
      <c r="D14" s="1" t="s">
        <v>2748</v>
      </c>
      <c r="E14" t="s">
        <v>2349</v>
      </c>
      <c r="F14">
        <v>52</v>
      </c>
    </row>
    <row r="15" spans="1:6">
      <c r="A15">
        <v>137</v>
      </c>
      <c r="B15" t="s">
        <v>2352</v>
      </c>
      <c r="D15" s="1" t="s">
        <v>2607</v>
      </c>
      <c r="E15" t="s">
        <v>2474</v>
      </c>
      <c r="F15">
        <v>58</v>
      </c>
    </row>
    <row r="16" spans="1:6">
      <c r="A16">
        <v>137</v>
      </c>
      <c r="B16" t="s">
        <v>2352</v>
      </c>
      <c r="D16" s="1" t="s">
        <v>2620</v>
      </c>
      <c r="E16" t="s">
        <v>2509</v>
      </c>
    </row>
    <row r="17" spans="1:6">
      <c r="A17">
        <v>137</v>
      </c>
      <c r="B17" t="s">
        <v>2352</v>
      </c>
      <c r="D17" s="1" t="s">
        <v>2608</v>
      </c>
      <c r="E17" t="s">
        <v>2509</v>
      </c>
      <c r="F17">
        <v>61</v>
      </c>
    </row>
    <row r="18" spans="1:6">
      <c r="A18">
        <v>137</v>
      </c>
      <c r="B18" t="s">
        <v>2352</v>
      </c>
      <c r="D18" s="1" t="s">
        <v>2609</v>
      </c>
      <c r="E18" t="s">
        <v>2509</v>
      </c>
      <c r="F18">
        <v>67</v>
      </c>
    </row>
    <row r="19" spans="1:6">
      <c r="A19">
        <v>137</v>
      </c>
      <c r="B19" t="s">
        <v>2352</v>
      </c>
      <c r="D19" s="1" t="s">
        <v>2610</v>
      </c>
      <c r="E19" t="s">
        <v>2509</v>
      </c>
      <c r="F19">
        <v>71</v>
      </c>
    </row>
    <row r="20" spans="1:6">
      <c r="A20">
        <v>137</v>
      </c>
      <c r="B20" t="s">
        <v>2352</v>
      </c>
      <c r="D20" s="1" t="s">
        <v>2611</v>
      </c>
      <c r="E20" t="s">
        <v>2509</v>
      </c>
      <c r="F20">
        <v>72</v>
      </c>
    </row>
    <row r="21" spans="1:6">
      <c r="A21">
        <v>137</v>
      </c>
      <c r="B21" t="s">
        <v>2352</v>
      </c>
      <c r="D21" s="1" t="s">
        <v>2612</v>
      </c>
      <c r="E21" t="s">
        <v>2509</v>
      </c>
      <c r="F21">
        <v>74</v>
      </c>
    </row>
    <row r="22" spans="1:6">
      <c r="A22">
        <v>137</v>
      </c>
      <c r="B22" t="s">
        <v>2352</v>
      </c>
      <c r="D22" s="1" t="s">
        <v>2613</v>
      </c>
      <c r="E22" t="s">
        <v>2509</v>
      </c>
    </row>
    <row r="23" spans="1:6">
      <c r="A23">
        <v>137</v>
      </c>
      <c r="B23" t="s">
        <v>2352</v>
      </c>
      <c r="D23" s="1" t="s">
        <v>2614</v>
      </c>
      <c r="E23" t="s">
        <v>2509</v>
      </c>
      <c r="F23">
        <v>76</v>
      </c>
    </row>
    <row r="24" spans="1:6">
      <c r="A24">
        <v>137</v>
      </c>
      <c r="B24" t="s">
        <v>2352</v>
      </c>
      <c r="D24" s="1" t="s">
        <v>2615</v>
      </c>
      <c r="E24" t="s">
        <v>2509</v>
      </c>
      <c r="F24">
        <v>83</v>
      </c>
    </row>
    <row r="25" spans="1:6">
      <c r="A25">
        <v>137</v>
      </c>
      <c r="B25" t="s">
        <v>2352</v>
      </c>
      <c r="D25" s="1" t="s">
        <v>2616</v>
      </c>
      <c r="E25" t="s">
        <v>2509</v>
      </c>
      <c r="F25">
        <v>89</v>
      </c>
    </row>
    <row r="26" spans="1:6">
      <c r="A26">
        <v>137</v>
      </c>
      <c r="B26" t="s">
        <v>2352</v>
      </c>
      <c r="D26" s="1" t="s">
        <v>2617</v>
      </c>
      <c r="E26" t="s">
        <v>2509</v>
      </c>
      <c r="F26">
        <v>90</v>
      </c>
    </row>
    <row r="27" spans="1:6">
      <c r="A27">
        <v>137</v>
      </c>
      <c r="B27" t="s">
        <v>2352</v>
      </c>
      <c r="D27" s="1" t="s">
        <v>2618</v>
      </c>
      <c r="E27" t="s">
        <v>2493</v>
      </c>
      <c r="F27">
        <v>91</v>
      </c>
    </row>
    <row r="28" spans="1:6">
      <c r="A28">
        <v>137</v>
      </c>
      <c r="B28" t="s">
        <v>2575</v>
      </c>
      <c r="D28" s="1" t="s">
        <v>2530</v>
      </c>
      <c r="E28" t="s">
        <v>2351</v>
      </c>
      <c r="F28">
        <v>94</v>
      </c>
    </row>
  </sheetData>
  <phoneticPr fontId="2"/>
  <pageMargins left="0.78700000000000003" right="0.78700000000000003" top="0.98399999999999999" bottom="0.98399999999999999" header="0.51200000000000001" footer="0.5120000000000000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19"/>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136</v>
      </c>
      <c r="B2" s="1" t="s">
        <v>2575</v>
      </c>
      <c r="D2" s="1" t="s">
        <v>2592</v>
      </c>
      <c r="F2">
        <v>3</v>
      </c>
    </row>
    <row r="3" spans="1:6">
      <c r="A3">
        <v>136</v>
      </c>
      <c r="B3" t="s">
        <v>2576</v>
      </c>
      <c r="D3" s="1" t="s">
        <v>2577</v>
      </c>
      <c r="F3">
        <v>4</v>
      </c>
    </row>
    <row r="4" spans="1:6">
      <c r="A4">
        <v>136</v>
      </c>
      <c r="B4" t="s">
        <v>2578</v>
      </c>
      <c r="D4" s="1" t="s">
        <v>2593</v>
      </c>
      <c r="F4">
        <v>6</v>
      </c>
    </row>
    <row r="5" spans="1:6">
      <c r="A5">
        <v>136</v>
      </c>
      <c r="B5" t="s">
        <v>2575</v>
      </c>
      <c r="D5" s="1" t="s">
        <v>2749</v>
      </c>
      <c r="E5" t="s">
        <v>2381</v>
      </c>
      <c r="F5">
        <v>8</v>
      </c>
    </row>
    <row r="6" spans="1:6">
      <c r="A6">
        <v>136</v>
      </c>
      <c r="B6" t="s">
        <v>2575</v>
      </c>
      <c r="D6" s="1" t="s">
        <v>2579</v>
      </c>
      <c r="E6" t="s">
        <v>2381</v>
      </c>
      <c r="F6">
        <v>12</v>
      </c>
    </row>
    <row r="7" spans="1:6">
      <c r="A7">
        <v>136</v>
      </c>
      <c r="B7" t="s">
        <v>2575</v>
      </c>
      <c r="D7" s="1" t="s">
        <v>2580</v>
      </c>
      <c r="E7" t="s">
        <v>2349</v>
      </c>
      <c r="F7">
        <v>14</v>
      </c>
    </row>
    <row r="8" spans="1:6">
      <c r="A8">
        <v>136</v>
      </c>
      <c r="B8" t="s">
        <v>2575</v>
      </c>
      <c r="D8" s="1" t="s">
        <v>2581</v>
      </c>
      <c r="E8" t="s">
        <v>2349</v>
      </c>
      <c r="F8">
        <v>15</v>
      </c>
    </row>
    <row r="9" spans="1:6">
      <c r="A9">
        <v>136</v>
      </c>
      <c r="B9" t="s">
        <v>2575</v>
      </c>
      <c r="D9" s="1" t="s">
        <v>2582</v>
      </c>
      <c r="E9" t="s">
        <v>2454</v>
      </c>
      <c r="F9">
        <v>18</v>
      </c>
    </row>
    <row r="10" spans="1:6">
      <c r="A10">
        <v>136</v>
      </c>
      <c r="B10" t="s">
        <v>2575</v>
      </c>
      <c r="D10" s="1" t="s">
        <v>2583</v>
      </c>
      <c r="E10" t="s">
        <v>2454</v>
      </c>
      <c r="F10">
        <v>25</v>
      </c>
    </row>
    <row r="11" spans="1:6">
      <c r="A11">
        <v>136</v>
      </c>
      <c r="B11" t="s">
        <v>2575</v>
      </c>
      <c r="D11" s="1" t="s">
        <v>2584</v>
      </c>
      <c r="E11" t="s">
        <v>2460</v>
      </c>
      <c r="F11">
        <v>28</v>
      </c>
    </row>
    <row r="12" spans="1:6">
      <c r="A12">
        <v>136</v>
      </c>
      <c r="B12" t="s">
        <v>2575</v>
      </c>
      <c r="D12" s="1" t="s">
        <v>2585</v>
      </c>
      <c r="E12" t="s">
        <v>2506</v>
      </c>
      <c r="F12">
        <v>37</v>
      </c>
    </row>
    <row r="13" spans="1:6">
      <c r="A13">
        <v>136</v>
      </c>
      <c r="B13" t="s">
        <v>2575</v>
      </c>
      <c r="D13" s="1" t="s">
        <v>2586</v>
      </c>
      <c r="E13" t="s">
        <v>2351</v>
      </c>
      <c r="F13">
        <v>43</v>
      </c>
    </row>
    <row r="14" spans="1:6">
      <c r="A14">
        <v>136</v>
      </c>
      <c r="B14" t="s">
        <v>2575</v>
      </c>
      <c r="D14" s="1" t="s">
        <v>2750</v>
      </c>
      <c r="E14" t="s">
        <v>2351</v>
      </c>
      <c r="F14">
        <v>45</v>
      </c>
    </row>
    <row r="15" spans="1:6">
      <c r="A15">
        <v>136</v>
      </c>
      <c r="B15" t="s">
        <v>2575</v>
      </c>
      <c r="D15" s="1" t="s">
        <v>2587</v>
      </c>
      <c r="E15" t="s">
        <v>2588</v>
      </c>
      <c r="F15">
        <v>49</v>
      </c>
    </row>
    <row r="16" spans="1:6">
      <c r="A16">
        <v>136</v>
      </c>
      <c r="B16" t="s">
        <v>2352</v>
      </c>
      <c r="D16" s="1" t="s">
        <v>2589</v>
      </c>
      <c r="E16" t="s">
        <v>2532</v>
      </c>
      <c r="F16">
        <v>56</v>
      </c>
    </row>
    <row r="17" spans="1:6">
      <c r="A17">
        <v>136</v>
      </c>
      <c r="B17" t="s">
        <v>2352</v>
      </c>
      <c r="D17" s="1" t="s">
        <v>2590</v>
      </c>
      <c r="E17" t="s">
        <v>2493</v>
      </c>
      <c r="F17">
        <v>61</v>
      </c>
    </row>
    <row r="18" spans="1:6">
      <c r="A18">
        <v>136</v>
      </c>
      <c r="B18" t="s">
        <v>2352</v>
      </c>
      <c r="D18" s="1" t="s">
        <v>3328</v>
      </c>
      <c r="E18" t="s">
        <v>2474</v>
      </c>
      <c r="F18">
        <v>65</v>
      </c>
    </row>
    <row r="19" spans="1:6">
      <c r="A19">
        <v>136</v>
      </c>
      <c r="B19" t="s">
        <v>2591</v>
      </c>
      <c r="D19" s="1" t="s">
        <v>2594</v>
      </c>
      <c r="E19" t="s">
        <v>2402</v>
      </c>
      <c r="F19">
        <v>69</v>
      </c>
    </row>
  </sheetData>
  <phoneticPr fontId="2"/>
  <pageMargins left="0.78700000000000003" right="0.78700000000000003" top="0.98399999999999999" bottom="0.98399999999999999"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05534-BE74-4A7B-8743-E2E38A3EB2B6}">
  <dimension ref="A1:T1000"/>
  <sheetViews>
    <sheetView topLeftCell="A14" zoomScaleNormal="100" workbookViewId="0">
      <selection sqref="A1:E1"/>
    </sheetView>
  </sheetViews>
  <sheetFormatPr defaultColWidth="12.625" defaultRowHeight="15" customHeight="1"/>
  <cols>
    <col min="1" max="1" width="1" style="98" customWidth="1"/>
    <col min="2" max="2" width="1.875" style="98" customWidth="1"/>
    <col min="3" max="3" width="47.875" style="98" customWidth="1"/>
    <col min="4" max="4" width="14.625" style="98" bestFit="1" customWidth="1"/>
    <col min="5" max="5" width="4.625" style="98" customWidth="1"/>
    <col min="6" max="20" width="7.875" style="98" customWidth="1"/>
    <col min="21" max="16384" width="12.625" style="98"/>
  </cols>
  <sheetData>
    <row r="1" spans="1:20" ht="21" customHeight="1">
      <c r="A1" s="150" t="s">
        <v>5836</v>
      </c>
      <c r="B1" s="150"/>
      <c r="C1" s="150"/>
      <c r="D1" s="150"/>
      <c r="E1" s="150"/>
      <c r="F1" s="99"/>
      <c r="G1" s="99"/>
      <c r="H1" s="99"/>
      <c r="I1" s="99"/>
      <c r="J1" s="99"/>
      <c r="K1" s="99"/>
      <c r="L1" s="99"/>
      <c r="M1" s="99"/>
      <c r="N1" s="99"/>
      <c r="O1" s="99"/>
      <c r="P1" s="99"/>
      <c r="Q1" s="99"/>
      <c r="R1" s="99"/>
      <c r="S1" s="99"/>
      <c r="T1" s="99"/>
    </row>
    <row r="2" spans="1:20" ht="6.75" customHeight="1">
      <c r="A2" s="111"/>
      <c r="B2" s="112"/>
      <c r="C2" s="109"/>
      <c r="D2" s="108"/>
      <c r="E2" s="107"/>
      <c r="F2" s="99"/>
      <c r="G2" s="99"/>
      <c r="H2" s="99"/>
      <c r="I2" s="99"/>
      <c r="J2" s="99"/>
      <c r="K2" s="99"/>
      <c r="L2" s="99"/>
      <c r="M2" s="99"/>
      <c r="N2" s="99"/>
      <c r="O2" s="99"/>
      <c r="P2" s="99"/>
      <c r="Q2" s="99"/>
      <c r="R2" s="99"/>
      <c r="S2" s="99"/>
      <c r="T2" s="99"/>
    </row>
    <row r="3" spans="1:20" ht="18" customHeight="1">
      <c r="A3" s="110" t="s">
        <v>2621</v>
      </c>
      <c r="B3" s="114"/>
      <c r="C3" s="114"/>
      <c r="D3" s="108"/>
      <c r="E3" s="107"/>
      <c r="F3" s="99"/>
      <c r="G3" s="99"/>
      <c r="H3" s="99"/>
      <c r="I3" s="99"/>
      <c r="J3" s="99"/>
      <c r="K3" s="99"/>
      <c r="L3" s="99"/>
      <c r="M3" s="99"/>
      <c r="N3" s="99"/>
      <c r="O3" s="99"/>
      <c r="P3" s="99"/>
      <c r="Q3" s="99"/>
      <c r="R3" s="99"/>
      <c r="S3" s="99"/>
      <c r="T3" s="99"/>
    </row>
    <row r="4" spans="1:20" ht="30" customHeight="1">
      <c r="A4" s="111"/>
      <c r="B4" s="107"/>
      <c r="C4" s="114" t="s">
        <v>5835</v>
      </c>
      <c r="D4" s="116" t="s">
        <v>5834</v>
      </c>
      <c r="E4" s="107">
        <v>3</v>
      </c>
      <c r="F4" s="99"/>
      <c r="G4" s="99"/>
      <c r="H4" s="99"/>
      <c r="I4" s="99"/>
      <c r="J4" s="99"/>
      <c r="K4" s="99"/>
      <c r="L4" s="99"/>
      <c r="M4" s="99"/>
      <c r="N4" s="99"/>
      <c r="O4" s="99"/>
      <c r="P4" s="99"/>
      <c r="Q4" s="99"/>
      <c r="R4" s="99"/>
      <c r="S4" s="99"/>
      <c r="T4" s="99"/>
    </row>
    <row r="5" spans="1:20" ht="22.5" customHeight="1">
      <c r="A5" s="123"/>
      <c r="B5" s="123" t="s">
        <v>5567</v>
      </c>
      <c r="C5" s="121"/>
      <c r="D5" s="125"/>
      <c r="E5" s="119"/>
      <c r="F5" s="118"/>
      <c r="G5" s="118"/>
      <c r="H5" s="118"/>
      <c r="I5" s="118"/>
      <c r="J5" s="118"/>
      <c r="K5" s="118"/>
      <c r="L5" s="118"/>
      <c r="M5" s="118"/>
      <c r="N5" s="118"/>
      <c r="O5" s="118"/>
      <c r="P5" s="118"/>
      <c r="Q5" s="118"/>
      <c r="R5" s="118"/>
      <c r="S5" s="118"/>
      <c r="T5" s="118"/>
    </row>
    <row r="6" spans="1:20" ht="18" customHeight="1">
      <c r="A6" s="111"/>
      <c r="B6" s="112"/>
      <c r="C6" s="109" t="s">
        <v>5833</v>
      </c>
      <c r="D6" s="115" t="s">
        <v>5832</v>
      </c>
      <c r="E6" s="107">
        <v>7</v>
      </c>
      <c r="F6" s="99"/>
      <c r="G6" s="99"/>
      <c r="H6" s="99"/>
      <c r="I6" s="99"/>
      <c r="J6" s="99"/>
      <c r="K6" s="99"/>
      <c r="L6" s="99"/>
      <c r="M6" s="99"/>
      <c r="N6" s="99"/>
      <c r="O6" s="99"/>
      <c r="P6" s="99"/>
      <c r="Q6" s="99"/>
      <c r="R6" s="99"/>
      <c r="S6" s="99"/>
      <c r="T6" s="99"/>
    </row>
    <row r="7" spans="1:20" ht="22.5" customHeight="1">
      <c r="A7" s="123"/>
      <c r="B7" s="122" t="s">
        <v>5831</v>
      </c>
      <c r="C7" s="126"/>
      <c r="D7" s="125"/>
      <c r="E7" s="119"/>
      <c r="F7" s="118"/>
      <c r="G7" s="118"/>
      <c r="H7" s="118"/>
      <c r="I7" s="118"/>
      <c r="J7" s="118"/>
      <c r="K7" s="118"/>
      <c r="L7" s="118"/>
      <c r="M7" s="118"/>
      <c r="N7" s="118"/>
      <c r="O7" s="118"/>
      <c r="P7" s="118"/>
      <c r="Q7" s="118"/>
      <c r="R7" s="118"/>
      <c r="S7" s="118"/>
      <c r="T7" s="118"/>
    </row>
    <row r="8" spans="1:20" ht="18" customHeight="1">
      <c r="A8" s="111"/>
      <c r="B8" s="112"/>
      <c r="C8" s="114" t="s">
        <v>5830</v>
      </c>
      <c r="D8" s="115" t="s">
        <v>5829</v>
      </c>
      <c r="E8" s="107">
        <v>9</v>
      </c>
      <c r="F8" s="99"/>
      <c r="G8" s="99"/>
      <c r="H8" s="99"/>
      <c r="I8" s="99"/>
      <c r="J8" s="99"/>
      <c r="K8" s="99"/>
      <c r="L8" s="99"/>
      <c r="M8" s="99"/>
      <c r="N8" s="99"/>
      <c r="O8" s="99"/>
      <c r="P8" s="99"/>
      <c r="Q8" s="99"/>
      <c r="R8" s="99"/>
      <c r="S8" s="99"/>
      <c r="T8" s="99"/>
    </row>
    <row r="9" spans="1:20" ht="22.5" customHeight="1">
      <c r="A9" s="123"/>
      <c r="B9" s="122" t="s">
        <v>5571</v>
      </c>
      <c r="C9" s="121"/>
      <c r="D9" s="120"/>
      <c r="E9" s="119"/>
      <c r="F9" s="118"/>
      <c r="G9" s="118"/>
      <c r="H9" s="118"/>
      <c r="I9" s="118"/>
      <c r="J9" s="118"/>
      <c r="K9" s="118"/>
      <c r="L9" s="118"/>
      <c r="M9" s="118"/>
      <c r="N9" s="118"/>
      <c r="O9" s="118"/>
      <c r="P9" s="118"/>
      <c r="Q9" s="118"/>
      <c r="R9" s="118"/>
      <c r="S9" s="118"/>
      <c r="T9" s="118"/>
    </row>
    <row r="10" spans="1:20" ht="18" customHeight="1">
      <c r="A10" s="111"/>
      <c r="B10" s="107"/>
      <c r="C10" s="114" t="s">
        <v>5828</v>
      </c>
      <c r="D10" s="115" t="s">
        <v>5827</v>
      </c>
      <c r="E10" s="107">
        <v>14</v>
      </c>
      <c r="F10" s="99"/>
      <c r="G10" s="99"/>
      <c r="H10" s="99"/>
      <c r="I10" s="99"/>
      <c r="J10" s="99"/>
      <c r="K10" s="99"/>
      <c r="L10" s="99"/>
      <c r="M10" s="99"/>
      <c r="N10" s="99"/>
      <c r="O10" s="99"/>
      <c r="P10" s="99"/>
      <c r="Q10" s="99"/>
      <c r="R10" s="99"/>
      <c r="S10" s="99"/>
      <c r="T10" s="99"/>
    </row>
    <row r="11" spans="1:20" ht="18" customHeight="1">
      <c r="A11" s="111"/>
      <c r="B11" s="107"/>
      <c r="C11" s="124" t="s">
        <v>5826</v>
      </c>
      <c r="D11" s="115" t="s">
        <v>5531</v>
      </c>
      <c r="E11" s="107">
        <v>19</v>
      </c>
      <c r="F11" s="99"/>
      <c r="G11" s="99"/>
      <c r="H11" s="99"/>
      <c r="I11" s="99"/>
      <c r="J11" s="99"/>
      <c r="K11" s="99"/>
      <c r="L11" s="99"/>
      <c r="M11" s="99"/>
      <c r="N11" s="99"/>
      <c r="O11" s="99"/>
      <c r="P11" s="99"/>
      <c r="Q11" s="99"/>
      <c r="R11" s="99"/>
      <c r="S11" s="99"/>
      <c r="T11" s="99"/>
    </row>
    <row r="12" spans="1:20" ht="18" customHeight="1">
      <c r="A12" s="111"/>
      <c r="B12" s="107"/>
      <c r="C12" s="124" t="s">
        <v>5825</v>
      </c>
      <c r="D12" s="108" t="s">
        <v>5824</v>
      </c>
      <c r="E12" s="107">
        <v>26</v>
      </c>
      <c r="F12" s="99"/>
      <c r="G12" s="99"/>
      <c r="H12" s="99"/>
      <c r="I12" s="99"/>
      <c r="J12" s="99"/>
      <c r="K12" s="99"/>
      <c r="L12" s="99"/>
      <c r="M12" s="99"/>
      <c r="N12" s="99"/>
      <c r="O12" s="99"/>
      <c r="P12" s="99"/>
      <c r="Q12" s="99"/>
      <c r="R12" s="99"/>
      <c r="S12" s="99"/>
      <c r="T12" s="99"/>
    </row>
    <row r="13" spans="1:20" ht="18" customHeight="1">
      <c r="A13" s="111"/>
      <c r="B13" s="107"/>
      <c r="C13" s="112" t="s">
        <v>5823</v>
      </c>
      <c r="D13" s="108" t="s">
        <v>5678</v>
      </c>
      <c r="E13" s="107">
        <v>35</v>
      </c>
      <c r="F13" s="99"/>
      <c r="G13" s="99"/>
      <c r="H13" s="99"/>
      <c r="I13" s="99"/>
      <c r="J13" s="99"/>
      <c r="K13" s="99"/>
      <c r="L13" s="99"/>
      <c r="M13" s="99"/>
      <c r="N13" s="99"/>
      <c r="O13" s="99"/>
      <c r="P13" s="99"/>
      <c r="Q13" s="99"/>
      <c r="R13" s="99"/>
      <c r="S13" s="99"/>
      <c r="T13" s="99"/>
    </row>
    <row r="14" spans="1:20" ht="30" customHeight="1">
      <c r="A14" s="111"/>
      <c r="B14" s="107"/>
      <c r="C14" s="114" t="s">
        <v>5822</v>
      </c>
      <c r="D14" s="108" t="s">
        <v>5821</v>
      </c>
      <c r="E14" s="107">
        <v>38</v>
      </c>
      <c r="F14" s="99"/>
      <c r="G14" s="99"/>
      <c r="H14" s="99"/>
      <c r="I14" s="99"/>
      <c r="J14" s="99"/>
      <c r="K14" s="99"/>
      <c r="L14" s="99"/>
      <c r="M14" s="99"/>
      <c r="N14" s="99"/>
      <c r="O14" s="99"/>
      <c r="P14" s="99"/>
      <c r="Q14" s="99"/>
      <c r="R14" s="99"/>
      <c r="S14" s="99"/>
      <c r="T14" s="99"/>
    </row>
    <row r="15" spans="1:20" ht="18" customHeight="1">
      <c r="A15" s="111"/>
      <c r="B15" s="107"/>
      <c r="C15" s="124" t="s">
        <v>5820</v>
      </c>
      <c r="D15" s="108" t="s">
        <v>5819</v>
      </c>
      <c r="E15" s="107">
        <v>43</v>
      </c>
      <c r="F15" s="99"/>
      <c r="G15" s="99"/>
      <c r="H15" s="99"/>
      <c r="I15" s="99"/>
      <c r="J15" s="99"/>
      <c r="K15" s="99"/>
      <c r="L15" s="99"/>
      <c r="M15" s="99"/>
      <c r="N15" s="99"/>
      <c r="O15" s="99"/>
      <c r="P15" s="99"/>
      <c r="Q15" s="99"/>
      <c r="R15" s="99"/>
      <c r="S15" s="99"/>
      <c r="T15" s="99"/>
    </row>
    <row r="16" spans="1:20" ht="18" customHeight="1">
      <c r="A16" s="111"/>
      <c r="B16" s="112"/>
      <c r="C16" s="124" t="s">
        <v>5818</v>
      </c>
      <c r="D16" s="108" t="s">
        <v>5817</v>
      </c>
      <c r="E16" s="107">
        <v>49</v>
      </c>
      <c r="F16" s="99"/>
      <c r="G16" s="99"/>
      <c r="H16" s="99"/>
      <c r="I16" s="99"/>
      <c r="J16" s="99"/>
      <c r="K16" s="99"/>
      <c r="L16" s="99"/>
      <c r="M16" s="99"/>
      <c r="N16" s="99"/>
      <c r="O16" s="99"/>
      <c r="P16" s="99"/>
      <c r="Q16" s="99"/>
      <c r="R16" s="99"/>
      <c r="S16" s="99"/>
      <c r="T16" s="99"/>
    </row>
    <row r="17" spans="1:20" ht="18" customHeight="1">
      <c r="A17" s="111"/>
      <c r="B17" s="112"/>
      <c r="C17" s="114" t="s">
        <v>5816</v>
      </c>
      <c r="D17" s="115" t="s">
        <v>5815</v>
      </c>
      <c r="E17" s="107">
        <v>52</v>
      </c>
      <c r="F17" s="99"/>
      <c r="G17" s="99"/>
      <c r="H17" s="99"/>
      <c r="I17" s="99"/>
      <c r="J17" s="99"/>
      <c r="K17" s="99"/>
      <c r="L17" s="99"/>
      <c r="M17" s="99"/>
      <c r="N17" s="99"/>
      <c r="O17" s="99"/>
      <c r="P17" s="99"/>
      <c r="Q17" s="99"/>
      <c r="R17" s="99"/>
      <c r="S17" s="99"/>
      <c r="T17" s="99"/>
    </row>
    <row r="18" spans="1:20" ht="30" customHeight="1">
      <c r="A18" s="111"/>
      <c r="B18" s="112"/>
      <c r="C18" s="114" t="s">
        <v>5814</v>
      </c>
      <c r="D18" s="108" t="s">
        <v>5533</v>
      </c>
      <c r="E18" s="107">
        <v>55</v>
      </c>
      <c r="F18" s="99"/>
      <c r="G18" s="99"/>
      <c r="H18" s="99"/>
      <c r="I18" s="99"/>
      <c r="J18" s="99"/>
      <c r="K18" s="99"/>
      <c r="L18" s="99"/>
      <c r="M18" s="99"/>
      <c r="N18" s="99"/>
      <c r="O18" s="99"/>
      <c r="P18" s="99"/>
      <c r="Q18" s="99"/>
      <c r="R18" s="99"/>
      <c r="S18" s="99"/>
      <c r="T18" s="99"/>
    </row>
    <row r="19" spans="1:20" ht="18" customHeight="1">
      <c r="A19" s="111"/>
      <c r="B19" s="112"/>
      <c r="C19" s="114" t="s">
        <v>5813</v>
      </c>
      <c r="D19" s="115" t="s">
        <v>5812</v>
      </c>
      <c r="E19" s="107">
        <v>63</v>
      </c>
      <c r="F19" s="99"/>
      <c r="G19" s="99"/>
      <c r="H19" s="99"/>
      <c r="I19" s="99"/>
      <c r="J19" s="99"/>
      <c r="K19" s="99"/>
      <c r="L19" s="99"/>
      <c r="M19" s="99"/>
      <c r="N19" s="99"/>
      <c r="O19" s="99"/>
      <c r="P19" s="99"/>
      <c r="Q19" s="99"/>
      <c r="R19" s="99"/>
      <c r="S19" s="99"/>
      <c r="T19" s="99"/>
    </row>
    <row r="20" spans="1:20" ht="22.5" customHeight="1">
      <c r="A20" s="123"/>
      <c r="B20" s="122" t="s">
        <v>5811</v>
      </c>
      <c r="C20" s="121"/>
      <c r="D20" s="120"/>
      <c r="E20" s="119"/>
      <c r="F20" s="118"/>
      <c r="G20" s="118"/>
      <c r="H20" s="118"/>
      <c r="I20" s="118"/>
      <c r="J20" s="118"/>
      <c r="K20" s="118"/>
      <c r="L20" s="118"/>
      <c r="M20" s="118"/>
      <c r="N20" s="118"/>
      <c r="O20" s="118"/>
      <c r="P20" s="118"/>
      <c r="Q20" s="118"/>
      <c r="R20" s="118"/>
      <c r="S20" s="118"/>
      <c r="T20" s="118"/>
    </row>
    <row r="21" spans="1:20" ht="18" customHeight="1">
      <c r="A21" s="111"/>
      <c r="B21" s="107"/>
      <c r="C21" s="112" t="s">
        <v>5810</v>
      </c>
      <c r="D21" s="117" t="s">
        <v>5809</v>
      </c>
      <c r="E21" s="107">
        <v>71</v>
      </c>
      <c r="F21" s="99"/>
      <c r="G21" s="99"/>
      <c r="H21" s="99"/>
      <c r="I21" s="99"/>
      <c r="J21" s="99"/>
      <c r="K21" s="99"/>
      <c r="L21" s="99"/>
      <c r="M21" s="99"/>
      <c r="N21" s="99"/>
      <c r="O21" s="99"/>
      <c r="P21" s="99"/>
      <c r="Q21" s="99"/>
      <c r="R21" s="99"/>
      <c r="S21" s="99"/>
      <c r="T21" s="99"/>
    </row>
    <row r="22" spans="1:20" ht="12" customHeight="1">
      <c r="A22" s="111"/>
      <c r="B22" s="107"/>
      <c r="C22" s="114"/>
      <c r="D22" s="108"/>
      <c r="E22" s="107"/>
      <c r="F22" s="99"/>
      <c r="G22" s="99"/>
      <c r="H22" s="99"/>
      <c r="I22" s="99"/>
      <c r="J22" s="99"/>
      <c r="K22" s="99"/>
      <c r="L22" s="99"/>
      <c r="M22" s="99"/>
      <c r="N22" s="99"/>
      <c r="O22" s="99"/>
      <c r="P22" s="99"/>
      <c r="Q22" s="99"/>
      <c r="R22" s="99"/>
      <c r="S22" s="99"/>
      <c r="T22" s="99"/>
    </row>
    <row r="23" spans="1:20" ht="18" customHeight="1">
      <c r="A23" s="110" t="s">
        <v>5579</v>
      </c>
      <c r="B23" s="112"/>
      <c r="C23" s="114"/>
      <c r="D23" s="108"/>
      <c r="E23" s="107"/>
      <c r="F23" s="99"/>
      <c r="G23" s="99"/>
      <c r="H23" s="99"/>
      <c r="I23" s="99"/>
      <c r="J23" s="99"/>
      <c r="K23" s="99"/>
      <c r="L23" s="99"/>
      <c r="M23" s="99"/>
      <c r="N23" s="99"/>
      <c r="O23" s="99"/>
      <c r="P23" s="99"/>
      <c r="Q23" s="99"/>
      <c r="R23" s="99"/>
      <c r="S23" s="99"/>
      <c r="T23" s="99"/>
    </row>
    <row r="24" spans="1:20" ht="18" customHeight="1">
      <c r="A24" s="111"/>
      <c r="B24" s="107"/>
      <c r="C24" s="114" t="s">
        <v>5808</v>
      </c>
      <c r="D24" s="116" t="s">
        <v>5531</v>
      </c>
      <c r="E24" s="107">
        <v>82</v>
      </c>
      <c r="F24" s="99"/>
      <c r="G24" s="99"/>
      <c r="H24" s="99"/>
      <c r="I24" s="99"/>
      <c r="J24" s="99"/>
      <c r="K24" s="99"/>
      <c r="L24" s="99"/>
      <c r="M24" s="99"/>
      <c r="N24" s="99"/>
      <c r="O24" s="99"/>
      <c r="P24" s="99"/>
      <c r="Q24" s="99"/>
      <c r="R24" s="99"/>
      <c r="S24" s="99"/>
      <c r="T24" s="99"/>
    </row>
    <row r="25" spans="1:20" ht="18" customHeight="1">
      <c r="A25" s="111"/>
      <c r="B25" s="107"/>
      <c r="C25" s="114" t="s">
        <v>5807</v>
      </c>
      <c r="D25" s="115" t="s">
        <v>5806</v>
      </c>
      <c r="E25" s="107">
        <v>86</v>
      </c>
      <c r="F25" s="99"/>
      <c r="G25" s="99"/>
      <c r="H25" s="99"/>
      <c r="I25" s="99"/>
      <c r="J25" s="99"/>
      <c r="K25" s="99"/>
      <c r="L25" s="99"/>
      <c r="M25" s="99"/>
      <c r="N25" s="99"/>
      <c r="O25" s="99"/>
      <c r="P25" s="99"/>
      <c r="Q25" s="99"/>
      <c r="R25" s="99"/>
      <c r="S25" s="99"/>
      <c r="T25" s="99"/>
    </row>
    <row r="26" spans="1:20" ht="12" customHeight="1">
      <c r="A26" s="111"/>
      <c r="B26" s="107"/>
      <c r="C26" s="114"/>
      <c r="D26" s="108"/>
      <c r="E26" s="107"/>
      <c r="F26" s="99"/>
      <c r="G26" s="99"/>
      <c r="H26" s="99"/>
      <c r="I26" s="99"/>
      <c r="J26" s="99"/>
      <c r="K26" s="99"/>
      <c r="L26" s="99"/>
      <c r="M26" s="99"/>
      <c r="N26" s="99"/>
      <c r="O26" s="99"/>
      <c r="P26" s="99"/>
      <c r="Q26" s="99"/>
      <c r="R26" s="99"/>
      <c r="S26" s="99"/>
      <c r="T26" s="99"/>
    </row>
    <row r="27" spans="1:20" ht="18" customHeight="1">
      <c r="A27" s="110" t="s">
        <v>5805</v>
      </c>
      <c r="B27" s="107"/>
      <c r="C27" s="114"/>
      <c r="D27" s="108"/>
      <c r="E27" s="107"/>
      <c r="F27" s="99"/>
      <c r="G27" s="99"/>
      <c r="H27" s="99"/>
      <c r="I27" s="99"/>
      <c r="J27" s="99"/>
      <c r="K27" s="99"/>
      <c r="L27" s="99"/>
      <c r="M27" s="99"/>
      <c r="N27" s="99"/>
      <c r="O27" s="99"/>
      <c r="P27" s="99"/>
      <c r="Q27" s="99"/>
      <c r="R27" s="99"/>
      <c r="S27" s="99"/>
      <c r="T27" s="99"/>
    </row>
    <row r="28" spans="1:20" ht="18" customHeight="1">
      <c r="A28" s="110"/>
      <c r="B28" s="107"/>
      <c r="C28" s="109" t="s">
        <v>5804</v>
      </c>
      <c r="D28" s="108" t="s">
        <v>5803</v>
      </c>
      <c r="E28" s="107">
        <v>94</v>
      </c>
      <c r="F28" s="99"/>
      <c r="G28" s="99"/>
      <c r="H28" s="99"/>
      <c r="I28" s="99"/>
      <c r="J28" s="99"/>
      <c r="K28" s="99"/>
      <c r="L28" s="99"/>
      <c r="M28" s="99"/>
      <c r="N28" s="99"/>
      <c r="O28" s="99"/>
      <c r="P28" s="99"/>
      <c r="Q28" s="99"/>
      <c r="R28" s="99"/>
      <c r="S28" s="99"/>
      <c r="T28" s="99"/>
    </row>
    <row r="29" spans="1:20" ht="18" customHeight="1">
      <c r="A29" s="110"/>
      <c r="B29" s="107"/>
      <c r="C29" s="114" t="s">
        <v>5802</v>
      </c>
      <c r="D29" s="108" t="s">
        <v>5801</v>
      </c>
      <c r="E29" s="107">
        <v>100</v>
      </c>
      <c r="F29" s="99"/>
      <c r="G29" s="99"/>
      <c r="H29" s="99"/>
      <c r="I29" s="99"/>
      <c r="J29" s="99"/>
      <c r="K29" s="99"/>
      <c r="L29" s="99"/>
      <c r="M29" s="99"/>
      <c r="N29" s="99"/>
      <c r="O29" s="99"/>
      <c r="P29" s="99"/>
      <c r="Q29" s="99"/>
      <c r="R29" s="99"/>
      <c r="S29" s="99"/>
      <c r="T29" s="99"/>
    </row>
    <row r="30" spans="1:20" ht="12" customHeight="1">
      <c r="A30" s="111"/>
      <c r="B30" s="107"/>
      <c r="C30" s="114"/>
      <c r="D30" s="108"/>
      <c r="E30" s="107"/>
      <c r="F30" s="99"/>
      <c r="G30" s="99"/>
      <c r="H30" s="99"/>
      <c r="I30" s="99"/>
      <c r="J30" s="99"/>
      <c r="K30" s="99"/>
      <c r="L30" s="99"/>
      <c r="M30" s="99"/>
      <c r="N30" s="99"/>
      <c r="O30" s="99"/>
      <c r="P30" s="99"/>
      <c r="Q30" s="99"/>
      <c r="R30" s="99"/>
      <c r="S30" s="99"/>
      <c r="T30" s="99"/>
    </row>
    <row r="31" spans="1:20" ht="18" customHeight="1">
      <c r="A31" s="113" t="s">
        <v>2367</v>
      </c>
      <c r="B31" s="112"/>
      <c r="C31" s="109"/>
      <c r="D31" s="108"/>
      <c r="E31" s="107"/>
      <c r="F31" s="99"/>
      <c r="G31" s="99"/>
      <c r="H31" s="99"/>
      <c r="I31" s="99"/>
      <c r="J31" s="99"/>
      <c r="K31" s="99"/>
      <c r="L31" s="99"/>
      <c r="M31" s="99"/>
      <c r="N31" s="99"/>
      <c r="O31" s="99"/>
      <c r="P31" s="99"/>
      <c r="Q31" s="99"/>
      <c r="R31" s="99"/>
      <c r="S31" s="99"/>
      <c r="T31" s="99"/>
    </row>
    <row r="32" spans="1:20" ht="18" customHeight="1">
      <c r="A32" s="111"/>
      <c r="B32" s="112"/>
      <c r="C32" s="109" t="s">
        <v>2923</v>
      </c>
      <c r="D32" s="108" t="s">
        <v>5798</v>
      </c>
      <c r="E32" s="107">
        <v>113</v>
      </c>
      <c r="F32" s="99"/>
      <c r="G32" s="99"/>
      <c r="H32" s="99"/>
      <c r="I32" s="99"/>
      <c r="J32" s="99"/>
      <c r="K32" s="99"/>
      <c r="L32" s="99"/>
      <c r="M32" s="99"/>
      <c r="N32" s="99"/>
      <c r="O32" s="99"/>
      <c r="P32" s="99"/>
      <c r="Q32" s="99"/>
      <c r="R32" s="99"/>
      <c r="S32" s="99"/>
      <c r="T32" s="99"/>
    </row>
    <row r="33" spans="1:20" ht="18" customHeight="1">
      <c r="A33" s="111"/>
      <c r="B33" s="112"/>
      <c r="C33" s="111" t="s">
        <v>5800</v>
      </c>
      <c r="D33" s="108" t="s">
        <v>5799</v>
      </c>
      <c r="E33" s="107">
        <v>114</v>
      </c>
      <c r="F33" s="99"/>
      <c r="G33" s="99"/>
      <c r="H33" s="99"/>
      <c r="I33" s="99"/>
      <c r="J33" s="99"/>
      <c r="K33" s="99"/>
      <c r="L33" s="99"/>
      <c r="M33" s="99"/>
      <c r="N33" s="99"/>
      <c r="O33" s="99"/>
      <c r="P33" s="99"/>
      <c r="Q33" s="99"/>
      <c r="R33" s="99"/>
      <c r="S33" s="99"/>
      <c r="T33" s="99"/>
    </row>
    <row r="34" spans="1:20" ht="18" customHeight="1">
      <c r="A34" s="111"/>
      <c r="B34" s="112"/>
      <c r="C34" s="109" t="s">
        <v>2804</v>
      </c>
      <c r="D34" s="108" t="s">
        <v>5798</v>
      </c>
      <c r="E34" s="107">
        <v>115</v>
      </c>
      <c r="F34" s="99"/>
      <c r="G34" s="99"/>
      <c r="H34" s="99"/>
      <c r="I34" s="99"/>
      <c r="J34" s="99"/>
      <c r="K34" s="99"/>
      <c r="L34" s="99"/>
      <c r="M34" s="99"/>
      <c r="N34" s="99"/>
      <c r="O34" s="99"/>
      <c r="P34" s="99"/>
      <c r="Q34" s="99"/>
      <c r="R34" s="99"/>
      <c r="S34" s="99"/>
      <c r="T34" s="99"/>
    </row>
    <row r="35" spans="1:20" ht="17.25" customHeight="1">
      <c r="A35" s="111"/>
      <c r="B35" s="112"/>
      <c r="C35" s="109"/>
      <c r="D35" s="108"/>
      <c r="E35" s="107"/>
      <c r="F35" s="99"/>
      <c r="G35" s="99"/>
      <c r="H35" s="99"/>
      <c r="I35" s="99"/>
      <c r="J35" s="99"/>
      <c r="K35" s="99"/>
      <c r="L35" s="99"/>
      <c r="M35" s="99"/>
      <c r="N35" s="99"/>
      <c r="O35" s="99"/>
      <c r="P35" s="99"/>
      <c r="Q35" s="99"/>
      <c r="R35" s="99"/>
      <c r="S35" s="99"/>
      <c r="T35" s="99"/>
    </row>
    <row r="36" spans="1:20" ht="17.25" customHeight="1">
      <c r="A36" s="111"/>
      <c r="B36" s="112"/>
      <c r="C36" s="109"/>
      <c r="D36" s="108"/>
      <c r="E36" s="107"/>
      <c r="F36" s="99"/>
      <c r="G36" s="99"/>
      <c r="H36" s="99"/>
      <c r="I36" s="99"/>
      <c r="J36" s="99"/>
      <c r="K36" s="99"/>
      <c r="L36" s="99"/>
      <c r="M36" s="99"/>
      <c r="N36" s="99"/>
      <c r="O36" s="99"/>
      <c r="P36" s="99"/>
      <c r="Q36" s="99"/>
      <c r="R36" s="99"/>
      <c r="S36" s="99"/>
      <c r="T36" s="99"/>
    </row>
    <row r="37" spans="1:20" ht="17.25" customHeight="1">
      <c r="A37" s="111"/>
      <c r="B37" s="112"/>
      <c r="C37" s="109"/>
      <c r="D37" s="108"/>
      <c r="E37" s="107"/>
      <c r="F37" s="99"/>
      <c r="G37" s="99"/>
      <c r="H37" s="99"/>
      <c r="I37" s="99"/>
      <c r="J37" s="99"/>
      <c r="K37" s="99"/>
      <c r="L37" s="99"/>
      <c r="M37" s="99"/>
      <c r="N37" s="99"/>
      <c r="O37" s="99"/>
      <c r="P37" s="99"/>
      <c r="Q37" s="99"/>
      <c r="R37" s="99"/>
      <c r="S37" s="99"/>
      <c r="T37" s="99"/>
    </row>
    <row r="38" spans="1:20" ht="9.75" customHeight="1">
      <c r="A38" s="111"/>
      <c r="B38" s="112"/>
      <c r="C38" s="111"/>
      <c r="D38" s="108"/>
      <c r="E38" s="107"/>
      <c r="F38" s="99"/>
      <c r="G38" s="99"/>
      <c r="H38" s="99"/>
      <c r="I38" s="99"/>
      <c r="J38" s="99"/>
      <c r="K38" s="99"/>
      <c r="L38" s="99"/>
      <c r="M38" s="99"/>
      <c r="N38" s="99"/>
      <c r="O38" s="99"/>
      <c r="P38" s="99"/>
      <c r="Q38" s="99"/>
      <c r="R38" s="99"/>
      <c r="S38" s="99"/>
      <c r="T38" s="99"/>
    </row>
    <row r="39" spans="1:20" ht="17.25" customHeight="1">
      <c r="A39" s="113"/>
      <c r="B39" s="112"/>
      <c r="C39" s="109"/>
      <c r="D39" s="108"/>
      <c r="E39" s="107"/>
      <c r="F39" s="99"/>
      <c r="G39" s="99"/>
      <c r="H39" s="99"/>
      <c r="I39" s="99"/>
      <c r="J39" s="99"/>
      <c r="K39" s="99"/>
      <c r="L39" s="99"/>
      <c r="M39" s="99"/>
      <c r="N39" s="99"/>
      <c r="O39" s="99"/>
      <c r="P39" s="99"/>
      <c r="Q39" s="99"/>
      <c r="R39" s="99"/>
      <c r="S39" s="99"/>
      <c r="T39" s="99"/>
    </row>
    <row r="40" spans="1:20" ht="18" customHeight="1">
      <c r="A40" s="111"/>
      <c r="B40" s="110"/>
      <c r="C40" s="109"/>
      <c r="D40" s="108"/>
      <c r="E40" s="107"/>
      <c r="F40" s="99"/>
      <c r="G40" s="99"/>
      <c r="H40" s="99"/>
      <c r="I40" s="99"/>
      <c r="J40" s="99"/>
      <c r="K40" s="99"/>
      <c r="L40" s="99"/>
      <c r="M40" s="99"/>
      <c r="N40" s="99"/>
      <c r="O40" s="99"/>
      <c r="P40" s="99"/>
      <c r="Q40" s="99"/>
      <c r="R40" s="99"/>
      <c r="S40" s="99"/>
      <c r="T40" s="99"/>
    </row>
    <row r="41" spans="1:20" ht="17.25" customHeight="1">
      <c r="A41" s="99"/>
      <c r="B41" s="106"/>
      <c r="C41" s="102"/>
      <c r="D41" s="101"/>
      <c r="E41" s="100"/>
      <c r="F41" s="99"/>
      <c r="G41" s="99"/>
      <c r="H41" s="99"/>
      <c r="I41" s="99"/>
      <c r="J41" s="99"/>
      <c r="K41" s="99"/>
      <c r="L41" s="99"/>
      <c r="M41" s="99"/>
      <c r="N41" s="99"/>
      <c r="O41" s="99"/>
      <c r="P41" s="99"/>
      <c r="Q41" s="99"/>
      <c r="R41" s="99"/>
      <c r="S41" s="99"/>
      <c r="T41" s="99"/>
    </row>
    <row r="42" spans="1:20" ht="9.75" customHeight="1">
      <c r="A42" s="99"/>
      <c r="B42" s="103"/>
      <c r="C42" s="102"/>
      <c r="D42" s="105"/>
      <c r="E42" s="100"/>
      <c r="F42" s="99"/>
      <c r="G42" s="99"/>
      <c r="H42" s="99"/>
      <c r="I42" s="99"/>
      <c r="J42" s="99"/>
      <c r="K42" s="99"/>
      <c r="L42" s="99"/>
      <c r="M42" s="99"/>
      <c r="N42" s="99"/>
      <c r="O42" s="99"/>
      <c r="P42" s="99"/>
      <c r="Q42" s="99"/>
      <c r="R42" s="99"/>
      <c r="S42" s="99"/>
      <c r="T42" s="99"/>
    </row>
    <row r="43" spans="1:20" ht="17.25" customHeight="1">
      <c r="A43" s="104"/>
      <c r="B43" s="103"/>
      <c r="C43" s="102"/>
      <c r="D43" s="101"/>
      <c r="E43" s="100"/>
      <c r="F43" s="99"/>
      <c r="G43" s="99"/>
      <c r="H43" s="99"/>
      <c r="I43" s="99"/>
      <c r="J43" s="99"/>
      <c r="K43" s="99"/>
      <c r="L43" s="99"/>
      <c r="M43" s="99"/>
      <c r="N43" s="99"/>
      <c r="O43" s="99"/>
      <c r="P43" s="99"/>
      <c r="Q43" s="99"/>
      <c r="R43" s="99"/>
      <c r="S43" s="99"/>
      <c r="T43" s="99"/>
    </row>
    <row r="44" spans="1:20" ht="17.25" customHeight="1">
      <c r="A44" s="99"/>
      <c r="B44" s="103"/>
      <c r="C44" s="102"/>
      <c r="D44" s="101"/>
      <c r="E44" s="100"/>
      <c r="F44" s="99"/>
      <c r="G44" s="99"/>
      <c r="H44" s="99"/>
      <c r="I44" s="99"/>
      <c r="J44" s="99"/>
      <c r="K44" s="99"/>
      <c r="L44" s="99"/>
      <c r="M44" s="99"/>
      <c r="N44" s="99"/>
      <c r="O44" s="99"/>
      <c r="P44" s="99"/>
      <c r="Q44" s="99"/>
      <c r="R44" s="99"/>
      <c r="S44" s="99"/>
      <c r="T44" s="99"/>
    </row>
    <row r="45" spans="1:20" ht="17.25" customHeight="1">
      <c r="A45" s="99"/>
      <c r="B45" s="103"/>
      <c r="C45" s="102"/>
      <c r="D45" s="101"/>
      <c r="E45" s="100"/>
      <c r="F45" s="99"/>
      <c r="G45" s="99"/>
      <c r="H45" s="99"/>
      <c r="I45" s="99"/>
      <c r="J45" s="99"/>
      <c r="K45" s="99"/>
      <c r="L45" s="99"/>
      <c r="M45" s="99"/>
      <c r="N45" s="99"/>
      <c r="O45" s="99"/>
      <c r="P45" s="99"/>
      <c r="Q45" s="99"/>
      <c r="R45" s="99"/>
      <c r="S45" s="99"/>
      <c r="T45" s="99"/>
    </row>
    <row r="46" spans="1:20" ht="17.25" customHeight="1">
      <c r="A46" s="99"/>
      <c r="B46" s="103"/>
      <c r="C46" s="102"/>
      <c r="D46" s="101"/>
      <c r="E46" s="100"/>
      <c r="F46" s="99"/>
      <c r="G46" s="99"/>
      <c r="H46" s="99"/>
      <c r="I46" s="99"/>
      <c r="J46" s="99"/>
      <c r="K46" s="99"/>
      <c r="L46" s="99"/>
      <c r="M46" s="99"/>
      <c r="N46" s="99"/>
      <c r="O46" s="99"/>
      <c r="P46" s="99"/>
      <c r="Q46" s="99"/>
      <c r="R46" s="99"/>
      <c r="S46" s="99"/>
      <c r="T46" s="99"/>
    </row>
    <row r="47" spans="1:20" ht="9.75" customHeight="1">
      <c r="A47" s="99"/>
      <c r="B47" s="103"/>
      <c r="C47" s="102"/>
      <c r="D47" s="101"/>
      <c r="E47" s="100"/>
      <c r="F47" s="99"/>
      <c r="G47" s="99"/>
      <c r="H47" s="99"/>
      <c r="I47" s="99"/>
      <c r="J47" s="99"/>
      <c r="K47" s="99"/>
      <c r="L47" s="99"/>
      <c r="M47" s="99"/>
      <c r="N47" s="99"/>
      <c r="O47" s="99"/>
      <c r="P47" s="99"/>
      <c r="Q47" s="99"/>
      <c r="R47" s="99"/>
      <c r="S47" s="99"/>
      <c r="T47" s="99"/>
    </row>
    <row r="48" spans="1:20" ht="17.25" customHeight="1">
      <c r="A48" s="99"/>
      <c r="B48" s="103"/>
      <c r="C48" s="102"/>
      <c r="D48" s="101"/>
      <c r="E48" s="100"/>
      <c r="F48" s="99"/>
      <c r="G48" s="99"/>
      <c r="H48" s="99"/>
      <c r="I48" s="99"/>
      <c r="J48" s="99"/>
      <c r="K48" s="99"/>
      <c r="L48" s="99"/>
      <c r="M48" s="99"/>
      <c r="N48" s="99"/>
      <c r="O48" s="99"/>
      <c r="P48" s="99"/>
      <c r="Q48" s="99"/>
      <c r="R48" s="99"/>
      <c r="S48" s="99"/>
      <c r="T48" s="99"/>
    </row>
    <row r="49" spans="1:20" ht="17.25" customHeight="1">
      <c r="A49" s="99"/>
      <c r="B49" s="103"/>
      <c r="C49" s="102"/>
      <c r="D49" s="101"/>
      <c r="E49" s="100"/>
      <c r="F49" s="99"/>
      <c r="G49" s="99"/>
      <c r="H49" s="99"/>
      <c r="I49" s="99"/>
      <c r="J49" s="99"/>
      <c r="K49" s="99"/>
      <c r="L49" s="99"/>
      <c r="M49" s="99"/>
      <c r="N49" s="99"/>
      <c r="O49" s="99"/>
      <c r="P49" s="99"/>
      <c r="Q49" s="99"/>
      <c r="R49" s="99"/>
      <c r="S49" s="99"/>
      <c r="T49" s="99"/>
    </row>
    <row r="50" spans="1:20" ht="17.25" customHeight="1">
      <c r="A50" s="99"/>
      <c r="B50" s="103"/>
      <c r="C50" s="102"/>
      <c r="D50" s="101"/>
      <c r="E50" s="100"/>
      <c r="F50" s="99"/>
      <c r="G50" s="99"/>
      <c r="H50" s="99"/>
      <c r="I50" s="99"/>
      <c r="J50" s="99"/>
      <c r="K50" s="99"/>
      <c r="L50" s="99"/>
      <c r="M50" s="99"/>
      <c r="N50" s="99"/>
      <c r="O50" s="99"/>
      <c r="P50" s="99"/>
      <c r="Q50" s="99"/>
      <c r="R50" s="99"/>
      <c r="S50" s="99"/>
      <c r="T50" s="99"/>
    </row>
    <row r="51" spans="1:20" ht="17.25" customHeight="1">
      <c r="A51" s="99"/>
      <c r="B51" s="103"/>
      <c r="C51" s="102"/>
      <c r="D51" s="101"/>
      <c r="E51" s="100"/>
      <c r="F51" s="99"/>
      <c r="G51" s="99"/>
      <c r="H51" s="99"/>
      <c r="I51" s="99"/>
      <c r="J51" s="99"/>
      <c r="K51" s="99"/>
      <c r="L51" s="99"/>
      <c r="M51" s="99"/>
      <c r="N51" s="99"/>
      <c r="O51" s="99"/>
      <c r="P51" s="99"/>
      <c r="Q51" s="99"/>
      <c r="R51" s="99"/>
      <c r="S51" s="99"/>
      <c r="T51" s="99"/>
    </row>
    <row r="52" spans="1:20" ht="17.25" customHeight="1">
      <c r="A52" s="99"/>
      <c r="B52" s="103"/>
      <c r="C52" s="102"/>
      <c r="D52" s="101"/>
      <c r="E52" s="100"/>
      <c r="F52" s="99"/>
      <c r="G52" s="99"/>
      <c r="H52" s="99"/>
      <c r="I52" s="99"/>
      <c r="J52" s="99"/>
      <c r="K52" s="99"/>
      <c r="L52" s="99"/>
      <c r="M52" s="99"/>
      <c r="N52" s="99"/>
      <c r="O52" s="99"/>
      <c r="P52" s="99"/>
      <c r="Q52" s="99"/>
      <c r="R52" s="99"/>
      <c r="S52" s="99"/>
      <c r="T52" s="99"/>
    </row>
    <row r="53" spans="1:20" ht="15.75" customHeight="1">
      <c r="A53" s="99"/>
      <c r="B53" s="103"/>
      <c r="C53" s="102"/>
      <c r="D53" s="101"/>
      <c r="E53" s="100"/>
      <c r="F53" s="99"/>
      <c r="G53" s="99"/>
      <c r="H53" s="99"/>
      <c r="I53" s="99"/>
      <c r="J53" s="99"/>
      <c r="K53" s="99"/>
      <c r="L53" s="99"/>
      <c r="M53" s="99"/>
      <c r="N53" s="99"/>
      <c r="O53" s="99"/>
      <c r="P53" s="99"/>
      <c r="Q53" s="99"/>
      <c r="R53" s="99"/>
      <c r="S53" s="99"/>
      <c r="T53" s="99"/>
    </row>
    <row r="54" spans="1:20" ht="15.75" customHeight="1">
      <c r="A54" s="99"/>
      <c r="B54" s="103"/>
      <c r="C54" s="102"/>
      <c r="D54" s="101"/>
      <c r="E54" s="100"/>
      <c r="F54" s="99"/>
      <c r="G54" s="99"/>
      <c r="H54" s="99"/>
      <c r="I54" s="99"/>
      <c r="J54" s="99"/>
      <c r="K54" s="99"/>
      <c r="L54" s="99"/>
      <c r="M54" s="99"/>
      <c r="N54" s="99"/>
      <c r="O54" s="99"/>
      <c r="P54" s="99"/>
      <c r="Q54" s="99"/>
      <c r="R54" s="99"/>
      <c r="S54" s="99"/>
      <c r="T54" s="99"/>
    </row>
    <row r="55" spans="1:20" ht="15.75" customHeight="1">
      <c r="A55" s="99"/>
      <c r="B55" s="103"/>
      <c r="C55" s="102"/>
      <c r="D55" s="101"/>
      <c r="E55" s="100"/>
      <c r="F55" s="99"/>
      <c r="G55" s="99"/>
      <c r="H55" s="99"/>
      <c r="I55" s="99"/>
      <c r="J55" s="99"/>
      <c r="K55" s="99"/>
      <c r="L55" s="99"/>
      <c r="M55" s="99"/>
      <c r="N55" s="99"/>
      <c r="O55" s="99"/>
      <c r="P55" s="99"/>
      <c r="Q55" s="99"/>
      <c r="R55" s="99"/>
      <c r="S55" s="99"/>
      <c r="T55" s="99"/>
    </row>
    <row r="56" spans="1:20" ht="15.75" customHeight="1">
      <c r="A56" s="99"/>
      <c r="B56" s="103"/>
      <c r="C56" s="102"/>
      <c r="D56" s="101"/>
      <c r="E56" s="100"/>
      <c r="F56" s="99"/>
      <c r="G56" s="99"/>
      <c r="H56" s="99"/>
      <c r="I56" s="99"/>
      <c r="J56" s="99"/>
      <c r="K56" s="99"/>
      <c r="L56" s="99"/>
      <c r="M56" s="99"/>
      <c r="N56" s="99"/>
      <c r="O56" s="99"/>
      <c r="P56" s="99"/>
      <c r="Q56" s="99"/>
      <c r="R56" s="99"/>
      <c r="S56" s="99"/>
      <c r="T56" s="99"/>
    </row>
    <row r="57" spans="1:20" ht="15.75" customHeight="1">
      <c r="A57" s="99"/>
      <c r="B57" s="103"/>
      <c r="C57" s="102"/>
      <c r="D57" s="101"/>
      <c r="E57" s="100"/>
      <c r="F57" s="99"/>
      <c r="G57" s="99"/>
      <c r="H57" s="99"/>
      <c r="I57" s="99"/>
      <c r="J57" s="99"/>
      <c r="K57" s="99"/>
      <c r="L57" s="99"/>
      <c r="M57" s="99"/>
      <c r="N57" s="99"/>
      <c r="O57" s="99"/>
      <c r="P57" s="99"/>
      <c r="Q57" s="99"/>
      <c r="R57" s="99"/>
      <c r="S57" s="99"/>
      <c r="T57" s="99"/>
    </row>
    <row r="58" spans="1:20" ht="15.75" customHeight="1">
      <c r="A58" s="99"/>
      <c r="B58" s="103"/>
      <c r="C58" s="102"/>
      <c r="D58" s="101"/>
      <c r="E58" s="100"/>
      <c r="F58" s="99"/>
      <c r="G58" s="99"/>
      <c r="H58" s="99"/>
      <c r="I58" s="99"/>
      <c r="J58" s="99"/>
      <c r="K58" s="99"/>
      <c r="L58" s="99"/>
      <c r="M58" s="99"/>
      <c r="N58" s="99"/>
      <c r="O58" s="99"/>
      <c r="P58" s="99"/>
      <c r="Q58" s="99"/>
      <c r="R58" s="99"/>
      <c r="S58" s="99"/>
      <c r="T58" s="99"/>
    </row>
    <row r="59" spans="1:20" ht="15.75" customHeight="1">
      <c r="A59" s="99"/>
      <c r="B59" s="103"/>
      <c r="C59" s="102"/>
      <c r="D59" s="101"/>
      <c r="E59" s="100"/>
      <c r="F59" s="99"/>
      <c r="G59" s="99"/>
      <c r="H59" s="99"/>
      <c r="I59" s="99"/>
      <c r="J59" s="99"/>
      <c r="K59" s="99"/>
      <c r="L59" s="99"/>
      <c r="M59" s="99"/>
      <c r="N59" s="99"/>
      <c r="O59" s="99"/>
      <c r="P59" s="99"/>
      <c r="Q59" s="99"/>
      <c r="R59" s="99"/>
      <c r="S59" s="99"/>
      <c r="T59" s="99"/>
    </row>
    <row r="60" spans="1:20" ht="15.75" customHeight="1">
      <c r="A60" s="99"/>
      <c r="B60" s="103"/>
      <c r="C60" s="102"/>
      <c r="D60" s="101"/>
      <c r="E60" s="100"/>
      <c r="F60" s="99"/>
      <c r="G60" s="99"/>
      <c r="H60" s="99"/>
      <c r="I60" s="99"/>
      <c r="J60" s="99"/>
      <c r="K60" s="99"/>
      <c r="L60" s="99"/>
      <c r="M60" s="99"/>
      <c r="N60" s="99"/>
      <c r="O60" s="99"/>
      <c r="P60" s="99"/>
      <c r="Q60" s="99"/>
      <c r="R60" s="99"/>
      <c r="S60" s="99"/>
      <c r="T60" s="99"/>
    </row>
    <row r="61" spans="1:20" ht="15.75" customHeight="1">
      <c r="A61" s="99"/>
      <c r="B61" s="103"/>
      <c r="C61" s="102"/>
      <c r="D61" s="101"/>
      <c r="E61" s="100"/>
      <c r="F61" s="99"/>
      <c r="G61" s="99"/>
      <c r="H61" s="99"/>
      <c r="I61" s="99"/>
      <c r="J61" s="99"/>
      <c r="K61" s="99"/>
      <c r="L61" s="99"/>
      <c r="M61" s="99"/>
      <c r="N61" s="99"/>
      <c r="O61" s="99"/>
      <c r="P61" s="99"/>
      <c r="Q61" s="99"/>
      <c r="R61" s="99"/>
      <c r="S61" s="99"/>
      <c r="T61" s="99"/>
    </row>
    <row r="62" spans="1:20" ht="15.75" customHeight="1">
      <c r="A62" s="99"/>
      <c r="B62" s="103"/>
      <c r="C62" s="102"/>
      <c r="D62" s="101"/>
      <c r="E62" s="100"/>
      <c r="F62" s="99"/>
      <c r="G62" s="99"/>
      <c r="H62" s="99"/>
      <c r="I62" s="99"/>
      <c r="J62" s="99"/>
      <c r="K62" s="99"/>
      <c r="L62" s="99"/>
      <c r="M62" s="99"/>
      <c r="N62" s="99"/>
      <c r="O62" s="99"/>
      <c r="P62" s="99"/>
      <c r="Q62" s="99"/>
      <c r="R62" s="99"/>
      <c r="S62" s="99"/>
      <c r="T62" s="99"/>
    </row>
    <row r="63" spans="1:20" ht="15.75" customHeight="1">
      <c r="A63" s="99"/>
      <c r="B63" s="103"/>
      <c r="C63" s="102"/>
      <c r="D63" s="101"/>
      <c r="E63" s="100"/>
      <c r="F63" s="99"/>
      <c r="G63" s="99"/>
      <c r="H63" s="99"/>
      <c r="I63" s="99"/>
      <c r="J63" s="99"/>
      <c r="K63" s="99"/>
      <c r="L63" s="99"/>
      <c r="M63" s="99"/>
      <c r="N63" s="99"/>
      <c r="O63" s="99"/>
      <c r="P63" s="99"/>
      <c r="Q63" s="99"/>
      <c r="R63" s="99"/>
      <c r="S63" s="99"/>
      <c r="T63" s="99"/>
    </row>
    <row r="64" spans="1:20" ht="15.75" customHeight="1">
      <c r="A64" s="99"/>
      <c r="B64" s="103"/>
      <c r="C64" s="102"/>
      <c r="D64" s="101"/>
      <c r="E64" s="100"/>
      <c r="F64" s="99"/>
      <c r="G64" s="99"/>
      <c r="H64" s="99"/>
      <c r="I64" s="99"/>
      <c r="J64" s="99"/>
      <c r="K64" s="99"/>
      <c r="L64" s="99"/>
      <c r="M64" s="99"/>
      <c r="N64" s="99"/>
      <c r="O64" s="99"/>
      <c r="P64" s="99"/>
      <c r="Q64" s="99"/>
      <c r="R64" s="99"/>
      <c r="S64" s="99"/>
      <c r="T64" s="99"/>
    </row>
    <row r="65" spans="1:20" ht="15.75" customHeight="1">
      <c r="A65" s="99"/>
      <c r="B65" s="103"/>
      <c r="C65" s="102"/>
      <c r="D65" s="101"/>
      <c r="E65" s="100"/>
      <c r="F65" s="99"/>
      <c r="G65" s="99"/>
      <c r="H65" s="99"/>
      <c r="I65" s="99"/>
      <c r="J65" s="99"/>
      <c r="K65" s="99"/>
      <c r="L65" s="99"/>
      <c r="M65" s="99"/>
      <c r="N65" s="99"/>
      <c r="O65" s="99"/>
      <c r="P65" s="99"/>
      <c r="Q65" s="99"/>
      <c r="R65" s="99"/>
      <c r="S65" s="99"/>
      <c r="T65" s="99"/>
    </row>
    <row r="66" spans="1:20" ht="15.75" customHeight="1">
      <c r="A66" s="99"/>
      <c r="B66" s="103"/>
      <c r="C66" s="102"/>
      <c r="D66" s="101"/>
      <c r="E66" s="100"/>
      <c r="F66" s="99"/>
      <c r="G66" s="99"/>
      <c r="H66" s="99"/>
      <c r="I66" s="99"/>
      <c r="J66" s="99"/>
      <c r="K66" s="99"/>
      <c r="L66" s="99"/>
      <c r="M66" s="99"/>
      <c r="N66" s="99"/>
      <c r="O66" s="99"/>
      <c r="P66" s="99"/>
      <c r="Q66" s="99"/>
      <c r="R66" s="99"/>
      <c r="S66" s="99"/>
      <c r="T66" s="99"/>
    </row>
    <row r="67" spans="1:20" ht="15.75" customHeight="1">
      <c r="A67" s="99"/>
      <c r="B67" s="103"/>
      <c r="C67" s="102"/>
      <c r="D67" s="101"/>
      <c r="E67" s="100"/>
      <c r="F67" s="99"/>
      <c r="G67" s="99"/>
      <c r="H67" s="99"/>
      <c r="I67" s="99"/>
      <c r="J67" s="99"/>
      <c r="K67" s="99"/>
      <c r="L67" s="99"/>
      <c r="M67" s="99"/>
      <c r="N67" s="99"/>
      <c r="O67" s="99"/>
      <c r="P67" s="99"/>
      <c r="Q67" s="99"/>
      <c r="R67" s="99"/>
      <c r="S67" s="99"/>
      <c r="T67" s="99"/>
    </row>
    <row r="68" spans="1:20" ht="15.75" customHeight="1">
      <c r="A68" s="99"/>
      <c r="B68" s="103"/>
      <c r="C68" s="102"/>
      <c r="D68" s="101"/>
      <c r="E68" s="100"/>
      <c r="F68" s="99"/>
      <c r="G68" s="99"/>
      <c r="H68" s="99"/>
      <c r="I68" s="99"/>
      <c r="J68" s="99"/>
      <c r="K68" s="99"/>
      <c r="L68" s="99"/>
      <c r="M68" s="99"/>
      <c r="N68" s="99"/>
      <c r="O68" s="99"/>
      <c r="P68" s="99"/>
      <c r="Q68" s="99"/>
      <c r="R68" s="99"/>
      <c r="S68" s="99"/>
      <c r="T68" s="99"/>
    </row>
    <row r="69" spans="1:20" ht="15.75" customHeight="1">
      <c r="A69" s="99"/>
      <c r="B69" s="103"/>
      <c r="C69" s="102"/>
      <c r="D69" s="101"/>
      <c r="E69" s="100"/>
      <c r="F69" s="99"/>
      <c r="G69" s="99"/>
      <c r="H69" s="99"/>
      <c r="I69" s="99"/>
      <c r="J69" s="99"/>
      <c r="K69" s="99"/>
      <c r="L69" s="99"/>
      <c r="M69" s="99"/>
      <c r="N69" s="99"/>
      <c r="O69" s="99"/>
      <c r="P69" s="99"/>
      <c r="Q69" s="99"/>
      <c r="R69" s="99"/>
      <c r="S69" s="99"/>
      <c r="T69" s="99"/>
    </row>
    <row r="70" spans="1:20" ht="15.75" customHeight="1">
      <c r="A70" s="99"/>
      <c r="B70" s="103"/>
      <c r="C70" s="102"/>
      <c r="D70" s="101"/>
      <c r="E70" s="100"/>
      <c r="F70" s="99"/>
      <c r="G70" s="99"/>
      <c r="H70" s="99"/>
      <c r="I70" s="99"/>
      <c r="J70" s="99"/>
      <c r="K70" s="99"/>
      <c r="L70" s="99"/>
      <c r="M70" s="99"/>
      <c r="N70" s="99"/>
      <c r="O70" s="99"/>
      <c r="P70" s="99"/>
      <c r="Q70" s="99"/>
      <c r="R70" s="99"/>
      <c r="S70" s="99"/>
      <c r="T70" s="99"/>
    </row>
    <row r="71" spans="1:20" ht="15.75" customHeight="1">
      <c r="A71" s="99"/>
      <c r="B71" s="103"/>
      <c r="C71" s="102"/>
      <c r="D71" s="101"/>
      <c r="E71" s="100"/>
      <c r="F71" s="99"/>
      <c r="G71" s="99"/>
      <c r="H71" s="99"/>
      <c r="I71" s="99"/>
      <c r="J71" s="99"/>
      <c r="K71" s="99"/>
      <c r="L71" s="99"/>
      <c r="M71" s="99"/>
      <c r="N71" s="99"/>
      <c r="O71" s="99"/>
      <c r="P71" s="99"/>
      <c r="Q71" s="99"/>
      <c r="R71" s="99"/>
      <c r="S71" s="99"/>
      <c r="T71" s="99"/>
    </row>
    <row r="72" spans="1:20" ht="15.75" customHeight="1">
      <c r="A72" s="99"/>
      <c r="B72" s="103"/>
      <c r="C72" s="102"/>
      <c r="D72" s="101"/>
      <c r="E72" s="100"/>
      <c r="F72" s="99"/>
      <c r="G72" s="99"/>
      <c r="H72" s="99"/>
      <c r="I72" s="99"/>
      <c r="J72" s="99"/>
      <c r="K72" s="99"/>
      <c r="L72" s="99"/>
      <c r="M72" s="99"/>
      <c r="N72" s="99"/>
      <c r="O72" s="99"/>
      <c r="P72" s="99"/>
      <c r="Q72" s="99"/>
      <c r="R72" s="99"/>
      <c r="S72" s="99"/>
      <c r="T72" s="99"/>
    </row>
    <row r="73" spans="1:20" ht="15.75" customHeight="1">
      <c r="A73" s="99"/>
      <c r="B73" s="103"/>
      <c r="C73" s="102"/>
      <c r="D73" s="101"/>
      <c r="E73" s="100"/>
      <c r="F73" s="99"/>
      <c r="G73" s="99"/>
      <c r="H73" s="99"/>
      <c r="I73" s="99"/>
      <c r="J73" s="99"/>
      <c r="K73" s="99"/>
      <c r="L73" s="99"/>
      <c r="M73" s="99"/>
      <c r="N73" s="99"/>
      <c r="O73" s="99"/>
      <c r="P73" s="99"/>
      <c r="Q73" s="99"/>
      <c r="R73" s="99"/>
      <c r="S73" s="99"/>
      <c r="T73" s="99"/>
    </row>
    <row r="74" spans="1:20" ht="15.75" customHeight="1">
      <c r="A74" s="99"/>
      <c r="B74" s="103"/>
      <c r="C74" s="102"/>
      <c r="D74" s="101"/>
      <c r="E74" s="100"/>
      <c r="F74" s="99"/>
      <c r="G74" s="99"/>
      <c r="H74" s="99"/>
      <c r="I74" s="99"/>
      <c r="J74" s="99"/>
      <c r="K74" s="99"/>
      <c r="L74" s="99"/>
      <c r="M74" s="99"/>
      <c r="N74" s="99"/>
      <c r="O74" s="99"/>
      <c r="P74" s="99"/>
      <c r="Q74" s="99"/>
      <c r="R74" s="99"/>
      <c r="S74" s="99"/>
      <c r="T74" s="99"/>
    </row>
    <row r="75" spans="1:20" ht="15.75" customHeight="1">
      <c r="A75" s="99"/>
      <c r="B75" s="103"/>
      <c r="C75" s="102"/>
      <c r="D75" s="101"/>
      <c r="E75" s="100"/>
      <c r="F75" s="99"/>
      <c r="G75" s="99"/>
      <c r="H75" s="99"/>
      <c r="I75" s="99"/>
      <c r="J75" s="99"/>
      <c r="K75" s="99"/>
      <c r="L75" s="99"/>
      <c r="M75" s="99"/>
      <c r="N75" s="99"/>
      <c r="O75" s="99"/>
      <c r="P75" s="99"/>
      <c r="Q75" s="99"/>
      <c r="R75" s="99"/>
      <c r="S75" s="99"/>
      <c r="T75" s="99"/>
    </row>
    <row r="76" spans="1:20" ht="15.75" customHeight="1">
      <c r="A76" s="99"/>
      <c r="B76" s="103"/>
      <c r="C76" s="102"/>
      <c r="D76" s="101"/>
      <c r="E76" s="100"/>
      <c r="F76" s="99"/>
      <c r="G76" s="99"/>
      <c r="H76" s="99"/>
      <c r="I76" s="99"/>
      <c r="J76" s="99"/>
      <c r="K76" s="99"/>
      <c r="L76" s="99"/>
      <c r="M76" s="99"/>
      <c r="N76" s="99"/>
      <c r="O76" s="99"/>
      <c r="P76" s="99"/>
      <c r="Q76" s="99"/>
      <c r="R76" s="99"/>
      <c r="S76" s="99"/>
      <c r="T76" s="99"/>
    </row>
    <row r="77" spans="1:20" ht="15.75" customHeight="1">
      <c r="A77" s="99"/>
      <c r="B77" s="103"/>
      <c r="C77" s="102"/>
      <c r="D77" s="101"/>
      <c r="E77" s="100"/>
      <c r="F77" s="99"/>
      <c r="G77" s="99"/>
      <c r="H77" s="99"/>
      <c r="I77" s="99"/>
      <c r="J77" s="99"/>
      <c r="K77" s="99"/>
      <c r="L77" s="99"/>
      <c r="M77" s="99"/>
      <c r="N77" s="99"/>
      <c r="O77" s="99"/>
      <c r="P77" s="99"/>
      <c r="Q77" s="99"/>
      <c r="R77" s="99"/>
      <c r="S77" s="99"/>
      <c r="T77" s="99"/>
    </row>
    <row r="78" spans="1:20" ht="15.75" customHeight="1">
      <c r="A78" s="99"/>
      <c r="B78" s="103"/>
      <c r="C78" s="102"/>
      <c r="D78" s="101"/>
      <c r="E78" s="100"/>
      <c r="F78" s="99"/>
      <c r="G78" s="99"/>
      <c r="H78" s="99"/>
      <c r="I78" s="99"/>
      <c r="J78" s="99"/>
      <c r="K78" s="99"/>
      <c r="L78" s="99"/>
      <c r="M78" s="99"/>
      <c r="N78" s="99"/>
      <c r="O78" s="99"/>
      <c r="P78" s="99"/>
      <c r="Q78" s="99"/>
      <c r="R78" s="99"/>
      <c r="S78" s="99"/>
      <c r="T78" s="99"/>
    </row>
    <row r="79" spans="1:20" ht="15.75" customHeight="1">
      <c r="A79" s="99"/>
      <c r="B79" s="103"/>
      <c r="C79" s="102"/>
      <c r="D79" s="101"/>
      <c r="E79" s="100"/>
      <c r="F79" s="99"/>
      <c r="G79" s="99"/>
      <c r="H79" s="99"/>
      <c r="I79" s="99"/>
      <c r="J79" s="99"/>
      <c r="K79" s="99"/>
      <c r="L79" s="99"/>
      <c r="M79" s="99"/>
      <c r="N79" s="99"/>
      <c r="O79" s="99"/>
      <c r="P79" s="99"/>
      <c r="Q79" s="99"/>
      <c r="R79" s="99"/>
      <c r="S79" s="99"/>
      <c r="T79" s="99"/>
    </row>
    <row r="80" spans="1:20" ht="15.75" customHeight="1">
      <c r="A80" s="99"/>
      <c r="B80" s="103"/>
      <c r="C80" s="102"/>
      <c r="D80" s="101"/>
      <c r="E80" s="100"/>
      <c r="F80" s="99"/>
      <c r="G80" s="99"/>
      <c r="H80" s="99"/>
      <c r="I80" s="99"/>
      <c r="J80" s="99"/>
      <c r="K80" s="99"/>
      <c r="L80" s="99"/>
      <c r="M80" s="99"/>
      <c r="N80" s="99"/>
      <c r="O80" s="99"/>
      <c r="P80" s="99"/>
      <c r="Q80" s="99"/>
      <c r="R80" s="99"/>
      <c r="S80" s="99"/>
      <c r="T80" s="99"/>
    </row>
    <row r="81" spans="1:20" ht="15.75" customHeight="1">
      <c r="A81" s="99"/>
      <c r="B81" s="103"/>
      <c r="C81" s="102"/>
      <c r="D81" s="101"/>
      <c r="E81" s="100"/>
      <c r="F81" s="99"/>
      <c r="G81" s="99"/>
      <c r="H81" s="99"/>
      <c r="I81" s="99"/>
      <c r="J81" s="99"/>
      <c r="K81" s="99"/>
      <c r="L81" s="99"/>
      <c r="M81" s="99"/>
      <c r="N81" s="99"/>
      <c r="O81" s="99"/>
      <c r="P81" s="99"/>
      <c r="Q81" s="99"/>
      <c r="R81" s="99"/>
      <c r="S81" s="99"/>
      <c r="T81" s="99"/>
    </row>
    <row r="82" spans="1:20" ht="15.75" customHeight="1">
      <c r="A82" s="99"/>
      <c r="B82" s="103"/>
      <c r="C82" s="102"/>
      <c r="D82" s="101"/>
      <c r="E82" s="100"/>
      <c r="F82" s="99"/>
      <c r="G82" s="99"/>
      <c r="H82" s="99"/>
      <c r="I82" s="99"/>
      <c r="J82" s="99"/>
      <c r="K82" s="99"/>
      <c r="L82" s="99"/>
      <c r="M82" s="99"/>
      <c r="N82" s="99"/>
      <c r="O82" s="99"/>
      <c r="P82" s="99"/>
      <c r="Q82" s="99"/>
      <c r="R82" s="99"/>
      <c r="S82" s="99"/>
      <c r="T82" s="99"/>
    </row>
    <row r="83" spans="1:20" ht="15.75" customHeight="1">
      <c r="A83" s="99"/>
      <c r="B83" s="103"/>
      <c r="C83" s="102"/>
      <c r="D83" s="101"/>
      <c r="E83" s="100"/>
      <c r="F83" s="99"/>
      <c r="G83" s="99"/>
      <c r="H83" s="99"/>
      <c r="I83" s="99"/>
      <c r="J83" s="99"/>
      <c r="K83" s="99"/>
      <c r="L83" s="99"/>
      <c r="M83" s="99"/>
      <c r="N83" s="99"/>
      <c r="O83" s="99"/>
      <c r="P83" s="99"/>
      <c r="Q83" s="99"/>
      <c r="R83" s="99"/>
      <c r="S83" s="99"/>
      <c r="T83" s="99"/>
    </row>
    <row r="84" spans="1:20" ht="15.75" customHeight="1">
      <c r="A84" s="99"/>
      <c r="B84" s="103"/>
      <c r="C84" s="102"/>
      <c r="D84" s="101"/>
      <c r="E84" s="100"/>
      <c r="F84" s="99"/>
      <c r="G84" s="99"/>
      <c r="H84" s="99"/>
      <c r="I84" s="99"/>
      <c r="J84" s="99"/>
      <c r="K84" s="99"/>
      <c r="L84" s="99"/>
      <c r="M84" s="99"/>
      <c r="N84" s="99"/>
      <c r="O84" s="99"/>
      <c r="P84" s="99"/>
      <c r="Q84" s="99"/>
      <c r="R84" s="99"/>
      <c r="S84" s="99"/>
      <c r="T84" s="99"/>
    </row>
    <row r="85" spans="1:20" ht="15.75" customHeight="1">
      <c r="A85" s="99"/>
      <c r="B85" s="103"/>
      <c r="C85" s="102"/>
      <c r="D85" s="101"/>
      <c r="E85" s="100"/>
      <c r="F85" s="99"/>
      <c r="G85" s="99"/>
      <c r="H85" s="99"/>
      <c r="I85" s="99"/>
      <c r="J85" s="99"/>
      <c r="K85" s="99"/>
      <c r="L85" s="99"/>
      <c r="M85" s="99"/>
      <c r="N85" s="99"/>
      <c r="O85" s="99"/>
      <c r="P85" s="99"/>
      <c r="Q85" s="99"/>
      <c r="R85" s="99"/>
      <c r="S85" s="99"/>
      <c r="T85" s="99"/>
    </row>
    <row r="86" spans="1:20" ht="15.75" customHeight="1">
      <c r="A86" s="99"/>
      <c r="B86" s="103"/>
      <c r="C86" s="102"/>
      <c r="D86" s="101"/>
      <c r="E86" s="100"/>
      <c r="F86" s="99"/>
      <c r="G86" s="99"/>
      <c r="H86" s="99"/>
      <c r="I86" s="99"/>
      <c r="J86" s="99"/>
      <c r="K86" s="99"/>
      <c r="L86" s="99"/>
      <c r="M86" s="99"/>
      <c r="N86" s="99"/>
      <c r="O86" s="99"/>
      <c r="P86" s="99"/>
      <c r="Q86" s="99"/>
      <c r="R86" s="99"/>
      <c r="S86" s="99"/>
      <c r="T86" s="99"/>
    </row>
    <row r="87" spans="1:20" ht="15.75" customHeight="1">
      <c r="A87" s="99"/>
      <c r="B87" s="103"/>
      <c r="C87" s="102"/>
      <c r="D87" s="101"/>
      <c r="E87" s="100"/>
      <c r="F87" s="99"/>
      <c r="G87" s="99"/>
      <c r="H87" s="99"/>
      <c r="I87" s="99"/>
      <c r="J87" s="99"/>
      <c r="K87" s="99"/>
      <c r="L87" s="99"/>
      <c r="M87" s="99"/>
      <c r="N87" s="99"/>
      <c r="O87" s="99"/>
      <c r="P87" s="99"/>
      <c r="Q87" s="99"/>
      <c r="R87" s="99"/>
      <c r="S87" s="99"/>
      <c r="T87" s="99"/>
    </row>
    <row r="88" spans="1:20" ht="15.75" customHeight="1">
      <c r="A88" s="99"/>
      <c r="B88" s="103"/>
      <c r="C88" s="102"/>
      <c r="D88" s="101"/>
      <c r="E88" s="100"/>
      <c r="F88" s="99"/>
      <c r="G88" s="99"/>
      <c r="H88" s="99"/>
      <c r="I88" s="99"/>
      <c r="J88" s="99"/>
      <c r="K88" s="99"/>
      <c r="L88" s="99"/>
      <c r="M88" s="99"/>
      <c r="N88" s="99"/>
      <c r="O88" s="99"/>
      <c r="P88" s="99"/>
      <c r="Q88" s="99"/>
      <c r="R88" s="99"/>
      <c r="S88" s="99"/>
      <c r="T88" s="99"/>
    </row>
    <row r="89" spans="1:20" ht="15.75" customHeight="1">
      <c r="A89" s="99"/>
      <c r="B89" s="103"/>
      <c r="C89" s="102"/>
      <c r="D89" s="101"/>
      <c r="E89" s="100"/>
      <c r="F89" s="99"/>
      <c r="G89" s="99"/>
      <c r="H89" s="99"/>
      <c r="I89" s="99"/>
      <c r="J89" s="99"/>
      <c r="K89" s="99"/>
      <c r="L89" s="99"/>
      <c r="M89" s="99"/>
      <c r="N89" s="99"/>
      <c r="O89" s="99"/>
      <c r="P89" s="99"/>
      <c r="Q89" s="99"/>
      <c r="R89" s="99"/>
      <c r="S89" s="99"/>
      <c r="T89" s="99"/>
    </row>
    <row r="90" spans="1:20" ht="15.75" customHeight="1">
      <c r="A90" s="99"/>
      <c r="B90" s="103"/>
      <c r="C90" s="102"/>
      <c r="D90" s="101"/>
      <c r="E90" s="100"/>
      <c r="F90" s="99"/>
      <c r="G90" s="99"/>
      <c r="H90" s="99"/>
      <c r="I90" s="99"/>
      <c r="J90" s="99"/>
      <c r="K90" s="99"/>
      <c r="L90" s="99"/>
      <c r="M90" s="99"/>
      <c r="N90" s="99"/>
      <c r="O90" s="99"/>
      <c r="P90" s="99"/>
      <c r="Q90" s="99"/>
      <c r="R90" s="99"/>
      <c r="S90" s="99"/>
      <c r="T90" s="99"/>
    </row>
    <row r="91" spans="1:20" ht="15.75" customHeight="1">
      <c r="A91" s="99"/>
      <c r="B91" s="103"/>
      <c r="C91" s="102"/>
      <c r="D91" s="101"/>
      <c r="E91" s="100"/>
      <c r="F91" s="99"/>
      <c r="G91" s="99"/>
      <c r="H91" s="99"/>
      <c r="I91" s="99"/>
      <c r="J91" s="99"/>
      <c r="K91" s="99"/>
      <c r="L91" s="99"/>
      <c r="M91" s="99"/>
      <c r="N91" s="99"/>
      <c r="O91" s="99"/>
      <c r="P91" s="99"/>
      <c r="Q91" s="99"/>
      <c r="R91" s="99"/>
      <c r="S91" s="99"/>
      <c r="T91" s="99"/>
    </row>
    <row r="92" spans="1:20" ht="15.75" customHeight="1">
      <c r="A92" s="99"/>
      <c r="B92" s="103"/>
      <c r="C92" s="102"/>
      <c r="D92" s="101"/>
      <c r="E92" s="100"/>
      <c r="F92" s="99"/>
      <c r="G92" s="99"/>
      <c r="H92" s="99"/>
      <c r="I92" s="99"/>
      <c r="J92" s="99"/>
      <c r="K92" s="99"/>
      <c r="L92" s="99"/>
      <c r="M92" s="99"/>
      <c r="N92" s="99"/>
      <c r="O92" s="99"/>
      <c r="P92" s="99"/>
      <c r="Q92" s="99"/>
      <c r="R92" s="99"/>
      <c r="S92" s="99"/>
      <c r="T92" s="99"/>
    </row>
    <row r="93" spans="1:20" ht="15.75" customHeight="1">
      <c r="A93" s="99"/>
      <c r="B93" s="103"/>
      <c r="C93" s="102"/>
      <c r="D93" s="101"/>
      <c r="E93" s="100"/>
      <c r="F93" s="99"/>
      <c r="G93" s="99"/>
      <c r="H93" s="99"/>
      <c r="I93" s="99"/>
      <c r="J93" s="99"/>
      <c r="K93" s="99"/>
      <c r="L93" s="99"/>
      <c r="M93" s="99"/>
      <c r="N93" s="99"/>
      <c r="O93" s="99"/>
      <c r="P93" s="99"/>
      <c r="Q93" s="99"/>
      <c r="R93" s="99"/>
      <c r="S93" s="99"/>
      <c r="T93" s="99"/>
    </row>
    <row r="94" spans="1:20" ht="15.75" customHeight="1">
      <c r="A94" s="99"/>
      <c r="B94" s="103"/>
      <c r="C94" s="102"/>
      <c r="D94" s="101"/>
      <c r="E94" s="100"/>
      <c r="F94" s="99"/>
      <c r="G94" s="99"/>
      <c r="H94" s="99"/>
      <c r="I94" s="99"/>
      <c r="J94" s="99"/>
      <c r="K94" s="99"/>
      <c r="L94" s="99"/>
      <c r="M94" s="99"/>
      <c r="N94" s="99"/>
      <c r="O94" s="99"/>
      <c r="P94" s="99"/>
      <c r="Q94" s="99"/>
      <c r="R94" s="99"/>
      <c r="S94" s="99"/>
      <c r="T94" s="99"/>
    </row>
    <row r="95" spans="1:20" ht="15.75" customHeight="1">
      <c r="A95" s="99"/>
      <c r="B95" s="103"/>
      <c r="C95" s="102"/>
      <c r="D95" s="101"/>
      <c r="E95" s="100"/>
      <c r="F95" s="99"/>
      <c r="G95" s="99"/>
      <c r="H95" s="99"/>
      <c r="I95" s="99"/>
      <c r="J95" s="99"/>
      <c r="K95" s="99"/>
      <c r="L95" s="99"/>
      <c r="M95" s="99"/>
      <c r="N95" s="99"/>
      <c r="O95" s="99"/>
      <c r="P95" s="99"/>
      <c r="Q95" s="99"/>
      <c r="R95" s="99"/>
      <c r="S95" s="99"/>
      <c r="T95" s="99"/>
    </row>
    <row r="96" spans="1:20" ht="15.75" customHeight="1">
      <c r="A96" s="99"/>
      <c r="B96" s="103"/>
      <c r="C96" s="102"/>
      <c r="D96" s="101"/>
      <c r="E96" s="100"/>
      <c r="F96" s="99"/>
      <c r="G96" s="99"/>
      <c r="H96" s="99"/>
      <c r="I96" s="99"/>
      <c r="J96" s="99"/>
      <c r="K96" s="99"/>
      <c r="L96" s="99"/>
      <c r="M96" s="99"/>
      <c r="N96" s="99"/>
      <c r="O96" s="99"/>
      <c r="P96" s="99"/>
      <c r="Q96" s="99"/>
      <c r="R96" s="99"/>
      <c r="S96" s="99"/>
      <c r="T96" s="99"/>
    </row>
    <row r="97" spans="1:20" ht="15.75" customHeight="1">
      <c r="A97" s="99"/>
      <c r="B97" s="103"/>
      <c r="C97" s="102"/>
      <c r="D97" s="101"/>
      <c r="E97" s="100"/>
      <c r="F97" s="99"/>
      <c r="G97" s="99"/>
      <c r="H97" s="99"/>
      <c r="I97" s="99"/>
      <c r="J97" s="99"/>
      <c r="K97" s="99"/>
      <c r="L97" s="99"/>
      <c r="M97" s="99"/>
      <c r="N97" s="99"/>
      <c r="O97" s="99"/>
      <c r="P97" s="99"/>
      <c r="Q97" s="99"/>
      <c r="R97" s="99"/>
      <c r="S97" s="99"/>
      <c r="T97" s="99"/>
    </row>
    <row r="98" spans="1:20" ht="15.75" customHeight="1">
      <c r="A98" s="99"/>
      <c r="B98" s="103"/>
      <c r="C98" s="102"/>
      <c r="D98" s="101"/>
      <c r="E98" s="100"/>
      <c r="F98" s="99"/>
      <c r="G98" s="99"/>
      <c r="H98" s="99"/>
      <c r="I98" s="99"/>
      <c r="J98" s="99"/>
      <c r="K98" s="99"/>
      <c r="L98" s="99"/>
      <c r="M98" s="99"/>
      <c r="N98" s="99"/>
      <c r="O98" s="99"/>
      <c r="P98" s="99"/>
      <c r="Q98" s="99"/>
      <c r="R98" s="99"/>
      <c r="S98" s="99"/>
      <c r="T98" s="99"/>
    </row>
    <row r="99" spans="1:20" ht="15.75" customHeight="1">
      <c r="A99" s="99"/>
      <c r="B99" s="103"/>
      <c r="C99" s="102"/>
      <c r="D99" s="101"/>
      <c r="E99" s="100"/>
      <c r="F99" s="99"/>
      <c r="G99" s="99"/>
      <c r="H99" s="99"/>
      <c r="I99" s="99"/>
      <c r="J99" s="99"/>
      <c r="K99" s="99"/>
      <c r="L99" s="99"/>
      <c r="M99" s="99"/>
      <c r="N99" s="99"/>
      <c r="O99" s="99"/>
      <c r="P99" s="99"/>
      <c r="Q99" s="99"/>
      <c r="R99" s="99"/>
      <c r="S99" s="99"/>
      <c r="T99" s="99"/>
    </row>
    <row r="100" spans="1:20" ht="15.75" customHeight="1">
      <c r="A100" s="99"/>
      <c r="B100" s="103"/>
      <c r="C100" s="102"/>
      <c r="D100" s="101"/>
      <c r="E100" s="100"/>
      <c r="F100" s="99"/>
      <c r="G100" s="99"/>
      <c r="H100" s="99"/>
      <c r="I100" s="99"/>
      <c r="J100" s="99"/>
      <c r="K100" s="99"/>
      <c r="L100" s="99"/>
      <c r="M100" s="99"/>
      <c r="N100" s="99"/>
      <c r="O100" s="99"/>
      <c r="P100" s="99"/>
      <c r="Q100" s="99"/>
      <c r="R100" s="99"/>
      <c r="S100" s="99"/>
      <c r="T100" s="99"/>
    </row>
    <row r="101" spans="1:20" ht="15.75" customHeight="1">
      <c r="A101" s="99"/>
      <c r="B101" s="103"/>
      <c r="C101" s="102"/>
      <c r="D101" s="101"/>
      <c r="E101" s="100"/>
      <c r="F101" s="99"/>
      <c r="G101" s="99"/>
      <c r="H101" s="99"/>
      <c r="I101" s="99"/>
      <c r="J101" s="99"/>
      <c r="K101" s="99"/>
      <c r="L101" s="99"/>
      <c r="M101" s="99"/>
      <c r="N101" s="99"/>
      <c r="O101" s="99"/>
      <c r="P101" s="99"/>
      <c r="Q101" s="99"/>
      <c r="R101" s="99"/>
      <c r="S101" s="99"/>
      <c r="T101" s="99"/>
    </row>
    <row r="102" spans="1:20" ht="15.75" customHeight="1">
      <c r="A102" s="99"/>
      <c r="B102" s="103"/>
      <c r="C102" s="102"/>
      <c r="D102" s="101"/>
      <c r="E102" s="100"/>
      <c r="F102" s="99"/>
      <c r="G102" s="99"/>
      <c r="H102" s="99"/>
      <c r="I102" s="99"/>
      <c r="J102" s="99"/>
      <c r="K102" s="99"/>
      <c r="L102" s="99"/>
      <c r="M102" s="99"/>
      <c r="N102" s="99"/>
      <c r="O102" s="99"/>
      <c r="P102" s="99"/>
      <c r="Q102" s="99"/>
      <c r="R102" s="99"/>
      <c r="S102" s="99"/>
      <c r="T102" s="99"/>
    </row>
    <row r="103" spans="1:20" ht="15.75" customHeight="1">
      <c r="A103" s="99"/>
      <c r="B103" s="103"/>
      <c r="C103" s="102"/>
      <c r="D103" s="101"/>
      <c r="E103" s="100"/>
      <c r="F103" s="99"/>
      <c r="G103" s="99"/>
      <c r="H103" s="99"/>
      <c r="I103" s="99"/>
      <c r="J103" s="99"/>
      <c r="K103" s="99"/>
      <c r="L103" s="99"/>
      <c r="M103" s="99"/>
      <c r="N103" s="99"/>
      <c r="O103" s="99"/>
      <c r="P103" s="99"/>
      <c r="Q103" s="99"/>
      <c r="R103" s="99"/>
      <c r="S103" s="99"/>
      <c r="T103" s="99"/>
    </row>
    <row r="104" spans="1:20" ht="15.75" customHeight="1">
      <c r="A104" s="99"/>
      <c r="B104" s="103"/>
      <c r="C104" s="102"/>
      <c r="D104" s="101"/>
      <c r="E104" s="100"/>
      <c r="F104" s="99"/>
      <c r="G104" s="99"/>
      <c r="H104" s="99"/>
      <c r="I104" s="99"/>
      <c r="J104" s="99"/>
      <c r="K104" s="99"/>
      <c r="L104" s="99"/>
      <c r="M104" s="99"/>
      <c r="N104" s="99"/>
      <c r="O104" s="99"/>
      <c r="P104" s="99"/>
      <c r="Q104" s="99"/>
      <c r="R104" s="99"/>
      <c r="S104" s="99"/>
      <c r="T104" s="99"/>
    </row>
    <row r="105" spans="1:20" ht="15.75" customHeight="1">
      <c r="A105" s="99"/>
      <c r="B105" s="103"/>
      <c r="C105" s="102"/>
      <c r="D105" s="101"/>
      <c r="E105" s="100"/>
      <c r="F105" s="99"/>
      <c r="G105" s="99"/>
      <c r="H105" s="99"/>
      <c r="I105" s="99"/>
      <c r="J105" s="99"/>
      <c r="K105" s="99"/>
      <c r="L105" s="99"/>
      <c r="M105" s="99"/>
      <c r="N105" s="99"/>
      <c r="O105" s="99"/>
      <c r="P105" s="99"/>
      <c r="Q105" s="99"/>
      <c r="R105" s="99"/>
      <c r="S105" s="99"/>
      <c r="T105" s="99"/>
    </row>
    <row r="106" spans="1:20" ht="15.75" customHeight="1">
      <c r="A106" s="99"/>
      <c r="B106" s="103"/>
      <c r="C106" s="102"/>
      <c r="D106" s="101"/>
      <c r="E106" s="100"/>
      <c r="F106" s="99"/>
      <c r="G106" s="99"/>
      <c r="H106" s="99"/>
      <c r="I106" s="99"/>
      <c r="J106" s="99"/>
      <c r="K106" s="99"/>
      <c r="L106" s="99"/>
      <c r="M106" s="99"/>
      <c r="N106" s="99"/>
      <c r="O106" s="99"/>
      <c r="P106" s="99"/>
      <c r="Q106" s="99"/>
      <c r="R106" s="99"/>
      <c r="S106" s="99"/>
      <c r="T106" s="99"/>
    </row>
    <row r="107" spans="1:20" ht="15.75" customHeight="1">
      <c r="A107" s="99"/>
      <c r="B107" s="103"/>
      <c r="C107" s="102"/>
      <c r="D107" s="101"/>
      <c r="E107" s="100"/>
      <c r="F107" s="99"/>
      <c r="G107" s="99"/>
      <c r="H107" s="99"/>
      <c r="I107" s="99"/>
      <c r="J107" s="99"/>
      <c r="K107" s="99"/>
      <c r="L107" s="99"/>
      <c r="M107" s="99"/>
      <c r="N107" s="99"/>
      <c r="O107" s="99"/>
      <c r="P107" s="99"/>
      <c r="Q107" s="99"/>
      <c r="R107" s="99"/>
      <c r="S107" s="99"/>
      <c r="T107" s="99"/>
    </row>
    <row r="108" spans="1:20" ht="15.75" customHeight="1">
      <c r="A108" s="99"/>
      <c r="B108" s="103"/>
      <c r="C108" s="102"/>
      <c r="D108" s="101"/>
      <c r="E108" s="100"/>
      <c r="F108" s="99"/>
      <c r="G108" s="99"/>
      <c r="H108" s="99"/>
      <c r="I108" s="99"/>
      <c r="J108" s="99"/>
      <c r="K108" s="99"/>
      <c r="L108" s="99"/>
      <c r="M108" s="99"/>
      <c r="N108" s="99"/>
      <c r="O108" s="99"/>
      <c r="P108" s="99"/>
      <c r="Q108" s="99"/>
      <c r="R108" s="99"/>
      <c r="S108" s="99"/>
      <c r="T108" s="99"/>
    </row>
    <row r="109" spans="1:20" ht="15.75" customHeight="1">
      <c r="A109" s="99"/>
      <c r="B109" s="103"/>
      <c r="C109" s="102"/>
      <c r="D109" s="101"/>
      <c r="E109" s="100"/>
      <c r="F109" s="99"/>
      <c r="G109" s="99"/>
      <c r="H109" s="99"/>
      <c r="I109" s="99"/>
      <c r="J109" s="99"/>
      <c r="K109" s="99"/>
      <c r="L109" s="99"/>
      <c r="M109" s="99"/>
      <c r="N109" s="99"/>
      <c r="O109" s="99"/>
      <c r="P109" s="99"/>
      <c r="Q109" s="99"/>
      <c r="R109" s="99"/>
      <c r="S109" s="99"/>
      <c r="T109" s="99"/>
    </row>
    <row r="110" spans="1:20" ht="15.75" customHeight="1">
      <c r="A110" s="99"/>
      <c r="B110" s="103"/>
      <c r="C110" s="102"/>
      <c r="D110" s="101"/>
      <c r="E110" s="100"/>
      <c r="F110" s="99"/>
      <c r="G110" s="99"/>
      <c r="H110" s="99"/>
      <c r="I110" s="99"/>
      <c r="J110" s="99"/>
      <c r="K110" s="99"/>
      <c r="L110" s="99"/>
      <c r="M110" s="99"/>
      <c r="N110" s="99"/>
      <c r="O110" s="99"/>
      <c r="P110" s="99"/>
      <c r="Q110" s="99"/>
      <c r="R110" s="99"/>
      <c r="S110" s="99"/>
      <c r="T110" s="99"/>
    </row>
    <row r="111" spans="1:20" ht="15.75" customHeight="1">
      <c r="A111" s="99"/>
      <c r="B111" s="103"/>
      <c r="C111" s="102"/>
      <c r="D111" s="101"/>
      <c r="E111" s="100"/>
      <c r="F111" s="99"/>
      <c r="G111" s="99"/>
      <c r="H111" s="99"/>
      <c r="I111" s="99"/>
      <c r="J111" s="99"/>
      <c r="K111" s="99"/>
      <c r="L111" s="99"/>
      <c r="M111" s="99"/>
      <c r="N111" s="99"/>
      <c r="O111" s="99"/>
      <c r="P111" s="99"/>
      <c r="Q111" s="99"/>
      <c r="R111" s="99"/>
      <c r="S111" s="99"/>
      <c r="T111" s="99"/>
    </row>
    <row r="112" spans="1:20" ht="15.75" customHeight="1">
      <c r="A112" s="99"/>
      <c r="B112" s="103"/>
      <c r="C112" s="102"/>
      <c r="D112" s="101"/>
      <c r="E112" s="100"/>
      <c r="F112" s="99"/>
      <c r="G112" s="99"/>
      <c r="H112" s="99"/>
      <c r="I112" s="99"/>
      <c r="J112" s="99"/>
      <c r="K112" s="99"/>
      <c r="L112" s="99"/>
      <c r="M112" s="99"/>
      <c r="N112" s="99"/>
      <c r="O112" s="99"/>
      <c r="P112" s="99"/>
      <c r="Q112" s="99"/>
      <c r="R112" s="99"/>
      <c r="S112" s="99"/>
      <c r="T112" s="99"/>
    </row>
    <row r="113" spans="1:20" ht="15.75" customHeight="1">
      <c r="A113" s="99"/>
      <c r="B113" s="103"/>
      <c r="C113" s="102"/>
      <c r="D113" s="101"/>
      <c r="E113" s="100"/>
      <c r="F113" s="99"/>
      <c r="G113" s="99"/>
      <c r="H113" s="99"/>
      <c r="I113" s="99"/>
      <c r="J113" s="99"/>
      <c r="K113" s="99"/>
      <c r="L113" s="99"/>
      <c r="M113" s="99"/>
      <c r="N113" s="99"/>
      <c r="O113" s="99"/>
      <c r="P113" s="99"/>
      <c r="Q113" s="99"/>
      <c r="R113" s="99"/>
      <c r="S113" s="99"/>
      <c r="T113" s="99"/>
    </row>
    <row r="114" spans="1:20" ht="15.75" customHeight="1">
      <c r="A114" s="99"/>
      <c r="B114" s="103"/>
      <c r="C114" s="102"/>
      <c r="D114" s="101"/>
      <c r="E114" s="100"/>
      <c r="F114" s="99"/>
      <c r="G114" s="99"/>
      <c r="H114" s="99"/>
      <c r="I114" s="99"/>
      <c r="J114" s="99"/>
      <c r="K114" s="99"/>
      <c r="L114" s="99"/>
      <c r="M114" s="99"/>
      <c r="N114" s="99"/>
      <c r="O114" s="99"/>
      <c r="P114" s="99"/>
      <c r="Q114" s="99"/>
      <c r="R114" s="99"/>
      <c r="S114" s="99"/>
      <c r="T114" s="99"/>
    </row>
    <row r="115" spans="1:20" ht="15.75" customHeight="1">
      <c r="A115" s="99"/>
      <c r="B115" s="103"/>
      <c r="C115" s="102"/>
      <c r="D115" s="101"/>
      <c r="E115" s="100"/>
      <c r="F115" s="99"/>
      <c r="G115" s="99"/>
      <c r="H115" s="99"/>
      <c r="I115" s="99"/>
      <c r="J115" s="99"/>
      <c r="K115" s="99"/>
      <c r="L115" s="99"/>
      <c r="M115" s="99"/>
      <c r="N115" s="99"/>
      <c r="O115" s="99"/>
      <c r="P115" s="99"/>
      <c r="Q115" s="99"/>
      <c r="R115" s="99"/>
      <c r="S115" s="99"/>
      <c r="T115" s="99"/>
    </row>
    <row r="116" spans="1:20" ht="15.75" customHeight="1">
      <c r="A116" s="99"/>
      <c r="B116" s="103"/>
      <c r="C116" s="102"/>
      <c r="D116" s="101"/>
      <c r="E116" s="100"/>
      <c r="F116" s="99"/>
      <c r="G116" s="99"/>
      <c r="H116" s="99"/>
      <c r="I116" s="99"/>
      <c r="J116" s="99"/>
      <c r="K116" s="99"/>
      <c r="L116" s="99"/>
      <c r="M116" s="99"/>
      <c r="N116" s="99"/>
      <c r="O116" s="99"/>
      <c r="P116" s="99"/>
      <c r="Q116" s="99"/>
      <c r="R116" s="99"/>
      <c r="S116" s="99"/>
      <c r="T116" s="99"/>
    </row>
    <row r="117" spans="1:20" ht="15.75" customHeight="1">
      <c r="A117" s="99"/>
      <c r="B117" s="103"/>
      <c r="C117" s="102"/>
      <c r="D117" s="101"/>
      <c r="E117" s="100"/>
      <c r="F117" s="99"/>
      <c r="G117" s="99"/>
      <c r="H117" s="99"/>
      <c r="I117" s="99"/>
      <c r="J117" s="99"/>
      <c r="K117" s="99"/>
      <c r="L117" s="99"/>
      <c r="M117" s="99"/>
      <c r="N117" s="99"/>
      <c r="O117" s="99"/>
      <c r="P117" s="99"/>
      <c r="Q117" s="99"/>
      <c r="R117" s="99"/>
      <c r="S117" s="99"/>
      <c r="T117" s="99"/>
    </row>
    <row r="118" spans="1:20" ht="15.75" customHeight="1">
      <c r="A118" s="99"/>
      <c r="B118" s="103"/>
      <c r="C118" s="102"/>
      <c r="D118" s="101"/>
      <c r="E118" s="100"/>
      <c r="F118" s="99"/>
      <c r="G118" s="99"/>
      <c r="H118" s="99"/>
      <c r="I118" s="99"/>
      <c r="J118" s="99"/>
      <c r="K118" s="99"/>
      <c r="L118" s="99"/>
      <c r="M118" s="99"/>
      <c r="N118" s="99"/>
      <c r="O118" s="99"/>
      <c r="P118" s="99"/>
      <c r="Q118" s="99"/>
      <c r="R118" s="99"/>
      <c r="S118" s="99"/>
      <c r="T118" s="99"/>
    </row>
    <row r="119" spans="1:20" ht="15.75" customHeight="1">
      <c r="A119" s="99"/>
      <c r="B119" s="103"/>
      <c r="C119" s="102"/>
      <c r="D119" s="101"/>
      <c r="E119" s="100"/>
      <c r="F119" s="99"/>
      <c r="G119" s="99"/>
      <c r="H119" s="99"/>
      <c r="I119" s="99"/>
      <c r="J119" s="99"/>
      <c r="K119" s="99"/>
      <c r="L119" s="99"/>
      <c r="M119" s="99"/>
      <c r="N119" s="99"/>
      <c r="O119" s="99"/>
      <c r="P119" s="99"/>
      <c r="Q119" s="99"/>
      <c r="R119" s="99"/>
      <c r="S119" s="99"/>
      <c r="T119" s="99"/>
    </row>
    <row r="120" spans="1:20" ht="15.75" customHeight="1">
      <c r="A120" s="99"/>
      <c r="B120" s="103"/>
      <c r="C120" s="102"/>
      <c r="D120" s="101"/>
      <c r="E120" s="100"/>
      <c r="F120" s="99"/>
      <c r="G120" s="99"/>
      <c r="H120" s="99"/>
      <c r="I120" s="99"/>
      <c r="J120" s="99"/>
      <c r="K120" s="99"/>
      <c r="L120" s="99"/>
      <c r="M120" s="99"/>
      <c r="N120" s="99"/>
      <c r="O120" s="99"/>
      <c r="P120" s="99"/>
      <c r="Q120" s="99"/>
      <c r="R120" s="99"/>
      <c r="S120" s="99"/>
      <c r="T120" s="99"/>
    </row>
    <row r="121" spans="1:20" ht="15.75" customHeight="1">
      <c r="A121" s="99"/>
      <c r="B121" s="103"/>
      <c r="C121" s="102"/>
      <c r="D121" s="101"/>
      <c r="E121" s="100"/>
      <c r="F121" s="99"/>
      <c r="G121" s="99"/>
      <c r="H121" s="99"/>
      <c r="I121" s="99"/>
      <c r="J121" s="99"/>
      <c r="K121" s="99"/>
      <c r="L121" s="99"/>
      <c r="M121" s="99"/>
      <c r="N121" s="99"/>
      <c r="O121" s="99"/>
      <c r="P121" s="99"/>
      <c r="Q121" s="99"/>
      <c r="R121" s="99"/>
      <c r="S121" s="99"/>
      <c r="T121" s="99"/>
    </row>
    <row r="122" spans="1:20" ht="15.75" customHeight="1">
      <c r="A122" s="99"/>
      <c r="B122" s="103"/>
      <c r="C122" s="102"/>
      <c r="D122" s="101"/>
      <c r="E122" s="100"/>
      <c r="F122" s="99"/>
      <c r="G122" s="99"/>
      <c r="H122" s="99"/>
      <c r="I122" s="99"/>
      <c r="J122" s="99"/>
      <c r="K122" s="99"/>
      <c r="L122" s="99"/>
      <c r="M122" s="99"/>
      <c r="N122" s="99"/>
      <c r="O122" s="99"/>
      <c r="P122" s="99"/>
      <c r="Q122" s="99"/>
      <c r="R122" s="99"/>
      <c r="S122" s="99"/>
      <c r="T122" s="99"/>
    </row>
    <row r="123" spans="1:20" ht="15.75" customHeight="1">
      <c r="A123" s="99"/>
      <c r="B123" s="103"/>
      <c r="C123" s="102"/>
      <c r="D123" s="101"/>
      <c r="E123" s="100"/>
      <c r="F123" s="99"/>
      <c r="G123" s="99"/>
      <c r="H123" s="99"/>
      <c r="I123" s="99"/>
      <c r="J123" s="99"/>
      <c r="K123" s="99"/>
      <c r="L123" s="99"/>
      <c r="M123" s="99"/>
      <c r="N123" s="99"/>
      <c r="O123" s="99"/>
      <c r="P123" s="99"/>
      <c r="Q123" s="99"/>
      <c r="R123" s="99"/>
      <c r="S123" s="99"/>
      <c r="T123" s="99"/>
    </row>
    <row r="124" spans="1:20" ht="15.75" customHeight="1">
      <c r="A124" s="99"/>
      <c r="B124" s="103"/>
      <c r="C124" s="102"/>
      <c r="D124" s="101"/>
      <c r="E124" s="100"/>
      <c r="F124" s="99"/>
      <c r="G124" s="99"/>
      <c r="H124" s="99"/>
      <c r="I124" s="99"/>
      <c r="J124" s="99"/>
      <c r="K124" s="99"/>
      <c r="L124" s="99"/>
      <c r="M124" s="99"/>
      <c r="N124" s="99"/>
      <c r="O124" s="99"/>
      <c r="P124" s="99"/>
      <c r="Q124" s="99"/>
      <c r="R124" s="99"/>
      <c r="S124" s="99"/>
      <c r="T124" s="99"/>
    </row>
    <row r="125" spans="1:20" ht="15.75" customHeight="1">
      <c r="A125" s="99"/>
      <c r="B125" s="103"/>
      <c r="C125" s="102"/>
      <c r="D125" s="101"/>
      <c r="E125" s="100"/>
      <c r="F125" s="99"/>
      <c r="G125" s="99"/>
      <c r="H125" s="99"/>
      <c r="I125" s="99"/>
      <c r="J125" s="99"/>
      <c r="K125" s="99"/>
      <c r="L125" s="99"/>
      <c r="M125" s="99"/>
      <c r="N125" s="99"/>
      <c r="O125" s="99"/>
      <c r="P125" s="99"/>
      <c r="Q125" s="99"/>
      <c r="R125" s="99"/>
      <c r="S125" s="99"/>
      <c r="T125" s="99"/>
    </row>
    <row r="126" spans="1:20" ht="15.75" customHeight="1">
      <c r="A126" s="99"/>
      <c r="B126" s="103"/>
      <c r="C126" s="102"/>
      <c r="D126" s="101"/>
      <c r="E126" s="100"/>
      <c r="F126" s="99"/>
      <c r="G126" s="99"/>
      <c r="H126" s="99"/>
      <c r="I126" s="99"/>
      <c r="J126" s="99"/>
      <c r="K126" s="99"/>
      <c r="L126" s="99"/>
      <c r="M126" s="99"/>
      <c r="N126" s="99"/>
      <c r="O126" s="99"/>
      <c r="P126" s="99"/>
      <c r="Q126" s="99"/>
      <c r="R126" s="99"/>
      <c r="S126" s="99"/>
      <c r="T126" s="99"/>
    </row>
    <row r="127" spans="1:20" ht="15.75" customHeight="1">
      <c r="A127" s="99"/>
      <c r="B127" s="103"/>
      <c r="C127" s="102"/>
      <c r="D127" s="101"/>
      <c r="E127" s="100"/>
      <c r="F127" s="99"/>
      <c r="G127" s="99"/>
      <c r="H127" s="99"/>
      <c r="I127" s="99"/>
      <c r="J127" s="99"/>
      <c r="K127" s="99"/>
      <c r="L127" s="99"/>
      <c r="M127" s="99"/>
      <c r="N127" s="99"/>
      <c r="O127" s="99"/>
      <c r="P127" s="99"/>
      <c r="Q127" s="99"/>
      <c r="R127" s="99"/>
      <c r="S127" s="99"/>
      <c r="T127" s="99"/>
    </row>
    <row r="128" spans="1:20" ht="15.75" customHeight="1">
      <c r="A128" s="99"/>
      <c r="B128" s="103"/>
      <c r="C128" s="102"/>
      <c r="D128" s="101"/>
      <c r="E128" s="100"/>
      <c r="F128" s="99"/>
      <c r="G128" s="99"/>
      <c r="H128" s="99"/>
      <c r="I128" s="99"/>
      <c r="J128" s="99"/>
      <c r="K128" s="99"/>
      <c r="L128" s="99"/>
      <c r="M128" s="99"/>
      <c r="N128" s="99"/>
      <c r="O128" s="99"/>
      <c r="P128" s="99"/>
      <c r="Q128" s="99"/>
      <c r="R128" s="99"/>
      <c r="S128" s="99"/>
      <c r="T128" s="99"/>
    </row>
    <row r="129" spans="1:20" ht="15.75" customHeight="1">
      <c r="A129" s="99"/>
      <c r="B129" s="103"/>
      <c r="C129" s="102"/>
      <c r="D129" s="101"/>
      <c r="E129" s="100"/>
      <c r="F129" s="99"/>
      <c r="G129" s="99"/>
      <c r="H129" s="99"/>
      <c r="I129" s="99"/>
      <c r="J129" s="99"/>
      <c r="K129" s="99"/>
      <c r="L129" s="99"/>
      <c r="M129" s="99"/>
      <c r="N129" s="99"/>
      <c r="O129" s="99"/>
      <c r="P129" s="99"/>
      <c r="Q129" s="99"/>
      <c r="R129" s="99"/>
      <c r="S129" s="99"/>
      <c r="T129" s="99"/>
    </row>
    <row r="130" spans="1:20" ht="15.75" customHeight="1">
      <c r="A130" s="99"/>
      <c r="B130" s="103"/>
      <c r="C130" s="102"/>
      <c r="D130" s="101"/>
      <c r="E130" s="100"/>
      <c r="F130" s="99"/>
      <c r="G130" s="99"/>
      <c r="H130" s="99"/>
      <c r="I130" s="99"/>
      <c r="J130" s="99"/>
      <c r="K130" s="99"/>
      <c r="L130" s="99"/>
      <c r="M130" s="99"/>
      <c r="N130" s="99"/>
      <c r="O130" s="99"/>
      <c r="P130" s="99"/>
      <c r="Q130" s="99"/>
      <c r="R130" s="99"/>
      <c r="S130" s="99"/>
      <c r="T130" s="99"/>
    </row>
    <row r="131" spans="1:20" ht="15.75" customHeight="1">
      <c r="A131" s="99"/>
      <c r="B131" s="103"/>
      <c r="C131" s="102"/>
      <c r="D131" s="101"/>
      <c r="E131" s="100"/>
      <c r="F131" s="99"/>
      <c r="G131" s="99"/>
      <c r="H131" s="99"/>
      <c r="I131" s="99"/>
      <c r="J131" s="99"/>
      <c r="K131" s="99"/>
      <c r="L131" s="99"/>
      <c r="M131" s="99"/>
      <c r="N131" s="99"/>
      <c r="O131" s="99"/>
      <c r="P131" s="99"/>
      <c r="Q131" s="99"/>
      <c r="R131" s="99"/>
      <c r="S131" s="99"/>
      <c r="T131" s="99"/>
    </row>
    <row r="132" spans="1:20" ht="15.75" customHeight="1">
      <c r="A132" s="99"/>
      <c r="B132" s="103"/>
      <c r="C132" s="102"/>
      <c r="D132" s="101"/>
      <c r="E132" s="100"/>
      <c r="F132" s="99"/>
      <c r="G132" s="99"/>
      <c r="H132" s="99"/>
      <c r="I132" s="99"/>
      <c r="J132" s="99"/>
      <c r="K132" s="99"/>
      <c r="L132" s="99"/>
      <c r="M132" s="99"/>
      <c r="N132" s="99"/>
      <c r="O132" s="99"/>
      <c r="P132" s="99"/>
      <c r="Q132" s="99"/>
      <c r="R132" s="99"/>
      <c r="S132" s="99"/>
      <c r="T132" s="99"/>
    </row>
    <row r="133" spans="1:20" ht="15.75" customHeight="1">
      <c r="A133" s="99"/>
      <c r="B133" s="103"/>
      <c r="C133" s="102"/>
      <c r="D133" s="101"/>
      <c r="E133" s="100"/>
      <c r="F133" s="99"/>
      <c r="G133" s="99"/>
      <c r="H133" s="99"/>
      <c r="I133" s="99"/>
      <c r="J133" s="99"/>
      <c r="K133" s="99"/>
      <c r="L133" s="99"/>
      <c r="M133" s="99"/>
      <c r="N133" s="99"/>
      <c r="O133" s="99"/>
      <c r="P133" s="99"/>
      <c r="Q133" s="99"/>
      <c r="R133" s="99"/>
      <c r="S133" s="99"/>
      <c r="T133" s="99"/>
    </row>
    <row r="134" spans="1:20" ht="15.75" customHeight="1">
      <c r="A134" s="99"/>
      <c r="B134" s="103"/>
      <c r="C134" s="102"/>
      <c r="D134" s="101"/>
      <c r="E134" s="100"/>
      <c r="F134" s="99"/>
      <c r="G134" s="99"/>
      <c r="H134" s="99"/>
      <c r="I134" s="99"/>
      <c r="J134" s="99"/>
      <c r="K134" s="99"/>
      <c r="L134" s="99"/>
      <c r="M134" s="99"/>
      <c r="N134" s="99"/>
      <c r="O134" s="99"/>
      <c r="P134" s="99"/>
      <c r="Q134" s="99"/>
      <c r="R134" s="99"/>
      <c r="S134" s="99"/>
      <c r="T134" s="99"/>
    </row>
    <row r="135" spans="1:20" ht="15.75" customHeight="1">
      <c r="A135" s="99"/>
      <c r="B135" s="103"/>
      <c r="C135" s="102"/>
      <c r="D135" s="101"/>
      <c r="E135" s="100"/>
      <c r="F135" s="99"/>
      <c r="G135" s="99"/>
      <c r="H135" s="99"/>
      <c r="I135" s="99"/>
      <c r="J135" s="99"/>
      <c r="K135" s="99"/>
      <c r="L135" s="99"/>
      <c r="M135" s="99"/>
      <c r="N135" s="99"/>
      <c r="O135" s="99"/>
      <c r="P135" s="99"/>
      <c r="Q135" s="99"/>
      <c r="R135" s="99"/>
      <c r="S135" s="99"/>
      <c r="T135" s="99"/>
    </row>
    <row r="136" spans="1:20" ht="15.75" customHeight="1">
      <c r="A136" s="99"/>
      <c r="B136" s="103"/>
      <c r="C136" s="102"/>
      <c r="D136" s="101"/>
      <c r="E136" s="100"/>
      <c r="F136" s="99"/>
      <c r="G136" s="99"/>
      <c r="H136" s="99"/>
      <c r="I136" s="99"/>
      <c r="J136" s="99"/>
      <c r="K136" s="99"/>
      <c r="L136" s="99"/>
      <c r="M136" s="99"/>
      <c r="N136" s="99"/>
      <c r="O136" s="99"/>
      <c r="P136" s="99"/>
      <c r="Q136" s="99"/>
      <c r="R136" s="99"/>
      <c r="S136" s="99"/>
      <c r="T136" s="99"/>
    </row>
    <row r="137" spans="1:20" ht="15.75" customHeight="1">
      <c r="A137" s="99"/>
      <c r="B137" s="103"/>
      <c r="C137" s="102"/>
      <c r="D137" s="101"/>
      <c r="E137" s="100"/>
      <c r="F137" s="99"/>
      <c r="G137" s="99"/>
      <c r="H137" s="99"/>
      <c r="I137" s="99"/>
      <c r="J137" s="99"/>
      <c r="K137" s="99"/>
      <c r="L137" s="99"/>
      <c r="M137" s="99"/>
      <c r="N137" s="99"/>
      <c r="O137" s="99"/>
      <c r="P137" s="99"/>
      <c r="Q137" s="99"/>
      <c r="R137" s="99"/>
      <c r="S137" s="99"/>
      <c r="T137" s="99"/>
    </row>
    <row r="138" spans="1:20" ht="15.75" customHeight="1">
      <c r="A138" s="99"/>
      <c r="B138" s="103"/>
      <c r="C138" s="102"/>
      <c r="D138" s="101"/>
      <c r="E138" s="100"/>
      <c r="F138" s="99"/>
      <c r="G138" s="99"/>
      <c r="H138" s="99"/>
      <c r="I138" s="99"/>
      <c r="J138" s="99"/>
      <c r="K138" s="99"/>
      <c r="L138" s="99"/>
      <c r="M138" s="99"/>
      <c r="N138" s="99"/>
      <c r="O138" s="99"/>
      <c r="P138" s="99"/>
      <c r="Q138" s="99"/>
      <c r="R138" s="99"/>
      <c r="S138" s="99"/>
      <c r="T138" s="99"/>
    </row>
    <row r="139" spans="1:20" ht="15.75" customHeight="1">
      <c r="A139" s="99"/>
      <c r="B139" s="103"/>
      <c r="C139" s="102"/>
      <c r="D139" s="101"/>
      <c r="E139" s="100"/>
      <c r="F139" s="99"/>
      <c r="G139" s="99"/>
      <c r="H139" s="99"/>
      <c r="I139" s="99"/>
      <c r="J139" s="99"/>
      <c r="K139" s="99"/>
      <c r="L139" s="99"/>
      <c r="M139" s="99"/>
      <c r="N139" s="99"/>
      <c r="O139" s="99"/>
      <c r="P139" s="99"/>
      <c r="Q139" s="99"/>
      <c r="R139" s="99"/>
      <c r="S139" s="99"/>
      <c r="T139" s="99"/>
    </row>
    <row r="140" spans="1:20" ht="15.75" customHeight="1">
      <c r="A140" s="99"/>
      <c r="B140" s="103"/>
      <c r="C140" s="102"/>
      <c r="D140" s="101"/>
      <c r="E140" s="100"/>
      <c r="F140" s="99"/>
      <c r="G140" s="99"/>
      <c r="H140" s="99"/>
      <c r="I140" s="99"/>
      <c r="J140" s="99"/>
      <c r="K140" s="99"/>
      <c r="L140" s="99"/>
      <c r="M140" s="99"/>
      <c r="N140" s="99"/>
      <c r="O140" s="99"/>
      <c r="P140" s="99"/>
      <c r="Q140" s="99"/>
      <c r="R140" s="99"/>
      <c r="S140" s="99"/>
      <c r="T140" s="99"/>
    </row>
    <row r="141" spans="1:20" ht="15.75" customHeight="1">
      <c r="A141" s="99"/>
      <c r="B141" s="103"/>
      <c r="C141" s="102"/>
      <c r="D141" s="101"/>
      <c r="E141" s="100"/>
      <c r="F141" s="99"/>
      <c r="G141" s="99"/>
      <c r="H141" s="99"/>
      <c r="I141" s="99"/>
      <c r="J141" s="99"/>
      <c r="K141" s="99"/>
      <c r="L141" s="99"/>
      <c r="M141" s="99"/>
      <c r="N141" s="99"/>
      <c r="O141" s="99"/>
      <c r="P141" s="99"/>
      <c r="Q141" s="99"/>
      <c r="R141" s="99"/>
      <c r="S141" s="99"/>
      <c r="T141" s="99"/>
    </row>
    <row r="142" spans="1:20" ht="15.75" customHeight="1">
      <c r="A142" s="99"/>
      <c r="B142" s="103"/>
      <c r="C142" s="102"/>
      <c r="D142" s="101"/>
      <c r="E142" s="100"/>
      <c r="F142" s="99"/>
      <c r="G142" s="99"/>
      <c r="H142" s="99"/>
      <c r="I142" s="99"/>
      <c r="J142" s="99"/>
      <c r="K142" s="99"/>
      <c r="L142" s="99"/>
      <c r="M142" s="99"/>
      <c r="N142" s="99"/>
      <c r="O142" s="99"/>
      <c r="P142" s="99"/>
      <c r="Q142" s="99"/>
      <c r="R142" s="99"/>
      <c r="S142" s="99"/>
      <c r="T142" s="99"/>
    </row>
    <row r="143" spans="1:20" ht="15.75" customHeight="1">
      <c r="A143" s="99"/>
      <c r="B143" s="103"/>
      <c r="C143" s="102"/>
      <c r="D143" s="101"/>
      <c r="E143" s="100"/>
      <c r="F143" s="99"/>
      <c r="G143" s="99"/>
      <c r="H143" s="99"/>
      <c r="I143" s="99"/>
      <c r="J143" s="99"/>
      <c r="K143" s="99"/>
      <c r="L143" s="99"/>
      <c r="M143" s="99"/>
      <c r="N143" s="99"/>
      <c r="O143" s="99"/>
      <c r="P143" s="99"/>
      <c r="Q143" s="99"/>
      <c r="R143" s="99"/>
      <c r="S143" s="99"/>
      <c r="T143" s="99"/>
    </row>
    <row r="144" spans="1:20" ht="15.75" customHeight="1">
      <c r="A144" s="99"/>
      <c r="B144" s="103"/>
      <c r="C144" s="102"/>
      <c r="D144" s="101"/>
      <c r="E144" s="100"/>
      <c r="F144" s="99"/>
      <c r="G144" s="99"/>
      <c r="H144" s="99"/>
      <c r="I144" s="99"/>
      <c r="J144" s="99"/>
      <c r="K144" s="99"/>
      <c r="L144" s="99"/>
      <c r="M144" s="99"/>
      <c r="N144" s="99"/>
      <c r="O144" s="99"/>
      <c r="P144" s="99"/>
      <c r="Q144" s="99"/>
      <c r="R144" s="99"/>
      <c r="S144" s="99"/>
      <c r="T144" s="99"/>
    </row>
    <row r="145" spans="1:20" ht="15.75" customHeight="1">
      <c r="A145" s="99"/>
      <c r="B145" s="103"/>
      <c r="C145" s="102"/>
      <c r="D145" s="101"/>
      <c r="E145" s="100"/>
      <c r="F145" s="99"/>
      <c r="G145" s="99"/>
      <c r="H145" s="99"/>
      <c r="I145" s="99"/>
      <c r="J145" s="99"/>
      <c r="K145" s="99"/>
      <c r="L145" s="99"/>
      <c r="M145" s="99"/>
      <c r="N145" s="99"/>
      <c r="O145" s="99"/>
      <c r="P145" s="99"/>
      <c r="Q145" s="99"/>
      <c r="R145" s="99"/>
      <c r="S145" s="99"/>
      <c r="T145" s="99"/>
    </row>
    <row r="146" spans="1:20" ht="15.75" customHeight="1">
      <c r="A146" s="99"/>
      <c r="B146" s="103"/>
      <c r="C146" s="102"/>
      <c r="D146" s="101"/>
      <c r="E146" s="100"/>
      <c r="F146" s="99"/>
      <c r="G146" s="99"/>
      <c r="H146" s="99"/>
      <c r="I146" s="99"/>
      <c r="J146" s="99"/>
      <c r="K146" s="99"/>
      <c r="L146" s="99"/>
      <c r="M146" s="99"/>
      <c r="N146" s="99"/>
      <c r="O146" s="99"/>
      <c r="P146" s="99"/>
      <c r="Q146" s="99"/>
      <c r="R146" s="99"/>
      <c r="S146" s="99"/>
      <c r="T146" s="99"/>
    </row>
    <row r="147" spans="1:20" ht="15.75" customHeight="1">
      <c r="A147" s="99"/>
      <c r="B147" s="103"/>
      <c r="C147" s="102"/>
      <c r="D147" s="101"/>
      <c r="E147" s="100"/>
      <c r="F147" s="99"/>
      <c r="G147" s="99"/>
      <c r="H147" s="99"/>
      <c r="I147" s="99"/>
      <c r="J147" s="99"/>
      <c r="K147" s="99"/>
      <c r="L147" s="99"/>
      <c r="M147" s="99"/>
      <c r="N147" s="99"/>
      <c r="O147" s="99"/>
      <c r="P147" s="99"/>
      <c r="Q147" s="99"/>
      <c r="R147" s="99"/>
      <c r="S147" s="99"/>
      <c r="T147" s="99"/>
    </row>
    <row r="148" spans="1:20" ht="15.75" customHeight="1">
      <c r="A148" s="99"/>
      <c r="B148" s="103"/>
      <c r="C148" s="102"/>
      <c r="D148" s="101"/>
      <c r="E148" s="100"/>
      <c r="F148" s="99"/>
      <c r="G148" s="99"/>
      <c r="H148" s="99"/>
      <c r="I148" s="99"/>
      <c r="J148" s="99"/>
      <c r="K148" s="99"/>
      <c r="L148" s="99"/>
      <c r="M148" s="99"/>
      <c r="N148" s="99"/>
      <c r="O148" s="99"/>
      <c r="P148" s="99"/>
      <c r="Q148" s="99"/>
      <c r="R148" s="99"/>
      <c r="S148" s="99"/>
      <c r="T148" s="99"/>
    </row>
    <row r="149" spans="1:20" ht="15.75" customHeight="1">
      <c r="A149" s="99"/>
      <c r="B149" s="103"/>
      <c r="C149" s="102"/>
      <c r="D149" s="101"/>
      <c r="E149" s="100"/>
      <c r="F149" s="99"/>
      <c r="G149" s="99"/>
      <c r="H149" s="99"/>
      <c r="I149" s="99"/>
      <c r="J149" s="99"/>
      <c r="K149" s="99"/>
      <c r="L149" s="99"/>
      <c r="M149" s="99"/>
      <c r="N149" s="99"/>
      <c r="O149" s="99"/>
      <c r="P149" s="99"/>
      <c r="Q149" s="99"/>
      <c r="R149" s="99"/>
      <c r="S149" s="99"/>
      <c r="T149" s="99"/>
    </row>
    <row r="150" spans="1:20" ht="15.75" customHeight="1">
      <c r="A150" s="99"/>
      <c r="B150" s="103"/>
      <c r="C150" s="102"/>
      <c r="D150" s="101"/>
      <c r="E150" s="100"/>
      <c r="F150" s="99"/>
      <c r="G150" s="99"/>
      <c r="H150" s="99"/>
      <c r="I150" s="99"/>
      <c r="J150" s="99"/>
      <c r="K150" s="99"/>
      <c r="L150" s="99"/>
      <c r="M150" s="99"/>
      <c r="N150" s="99"/>
      <c r="O150" s="99"/>
      <c r="P150" s="99"/>
      <c r="Q150" s="99"/>
      <c r="R150" s="99"/>
      <c r="S150" s="99"/>
      <c r="T150" s="99"/>
    </row>
    <row r="151" spans="1:20" ht="15.75" customHeight="1">
      <c r="A151" s="99"/>
      <c r="B151" s="103"/>
      <c r="C151" s="102"/>
      <c r="D151" s="101"/>
      <c r="E151" s="100"/>
      <c r="F151" s="99"/>
      <c r="G151" s="99"/>
      <c r="H151" s="99"/>
      <c r="I151" s="99"/>
      <c r="J151" s="99"/>
      <c r="K151" s="99"/>
      <c r="L151" s="99"/>
      <c r="M151" s="99"/>
      <c r="N151" s="99"/>
      <c r="O151" s="99"/>
      <c r="P151" s="99"/>
      <c r="Q151" s="99"/>
      <c r="R151" s="99"/>
      <c r="S151" s="99"/>
      <c r="T151" s="99"/>
    </row>
    <row r="152" spans="1:20" ht="15.75" customHeight="1">
      <c r="A152" s="99"/>
      <c r="B152" s="103"/>
      <c r="C152" s="102"/>
      <c r="D152" s="101"/>
      <c r="E152" s="100"/>
      <c r="F152" s="99"/>
      <c r="G152" s="99"/>
      <c r="H152" s="99"/>
      <c r="I152" s="99"/>
      <c r="J152" s="99"/>
      <c r="K152" s="99"/>
      <c r="L152" s="99"/>
      <c r="M152" s="99"/>
      <c r="N152" s="99"/>
      <c r="O152" s="99"/>
      <c r="P152" s="99"/>
      <c r="Q152" s="99"/>
      <c r="R152" s="99"/>
      <c r="S152" s="99"/>
      <c r="T152" s="99"/>
    </row>
    <row r="153" spans="1:20" ht="15.75" customHeight="1">
      <c r="A153" s="99"/>
      <c r="B153" s="103"/>
      <c r="C153" s="102"/>
      <c r="D153" s="101"/>
      <c r="E153" s="100"/>
      <c r="F153" s="99"/>
      <c r="G153" s="99"/>
      <c r="H153" s="99"/>
      <c r="I153" s="99"/>
      <c r="J153" s="99"/>
      <c r="K153" s="99"/>
      <c r="L153" s="99"/>
      <c r="M153" s="99"/>
      <c r="N153" s="99"/>
      <c r="O153" s="99"/>
      <c r="P153" s="99"/>
      <c r="Q153" s="99"/>
      <c r="R153" s="99"/>
      <c r="S153" s="99"/>
      <c r="T153" s="99"/>
    </row>
    <row r="154" spans="1:20" ht="15.75" customHeight="1">
      <c r="A154" s="99"/>
      <c r="B154" s="103"/>
      <c r="C154" s="102"/>
      <c r="D154" s="101"/>
      <c r="E154" s="100"/>
      <c r="F154" s="99"/>
      <c r="G154" s="99"/>
      <c r="H154" s="99"/>
      <c r="I154" s="99"/>
      <c r="J154" s="99"/>
      <c r="K154" s="99"/>
      <c r="L154" s="99"/>
      <c r="M154" s="99"/>
      <c r="N154" s="99"/>
      <c r="O154" s="99"/>
      <c r="P154" s="99"/>
      <c r="Q154" s="99"/>
      <c r="R154" s="99"/>
      <c r="S154" s="99"/>
      <c r="T154" s="99"/>
    </row>
    <row r="155" spans="1:20" ht="15.75" customHeight="1">
      <c r="A155" s="99"/>
      <c r="B155" s="103"/>
      <c r="C155" s="102"/>
      <c r="D155" s="101"/>
      <c r="E155" s="100"/>
      <c r="F155" s="99"/>
      <c r="G155" s="99"/>
      <c r="H155" s="99"/>
      <c r="I155" s="99"/>
      <c r="J155" s="99"/>
      <c r="K155" s="99"/>
      <c r="L155" s="99"/>
      <c r="M155" s="99"/>
      <c r="N155" s="99"/>
      <c r="O155" s="99"/>
      <c r="P155" s="99"/>
      <c r="Q155" s="99"/>
      <c r="R155" s="99"/>
      <c r="S155" s="99"/>
      <c r="T155" s="99"/>
    </row>
    <row r="156" spans="1:20" ht="15.75" customHeight="1">
      <c r="A156" s="99"/>
      <c r="B156" s="103"/>
      <c r="C156" s="102"/>
      <c r="D156" s="101"/>
      <c r="E156" s="100"/>
      <c r="F156" s="99"/>
      <c r="G156" s="99"/>
      <c r="H156" s="99"/>
      <c r="I156" s="99"/>
      <c r="J156" s="99"/>
      <c r="K156" s="99"/>
      <c r="L156" s="99"/>
      <c r="M156" s="99"/>
      <c r="N156" s="99"/>
      <c r="O156" s="99"/>
      <c r="P156" s="99"/>
      <c r="Q156" s="99"/>
      <c r="R156" s="99"/>
      <c r="S156" s="99"/>
      <c r="T156" s="99"/>
    </row>
    <row r="157" spans="1:20" ht="15.75" customHeight="1">
      <c r="A157" s="99"/>
      <c r="B157" s="103"/>
      <c r="C157" s="102"/>
      <c r="D157" s="101"/>
      <c r="E157" s="100"/>
      <c r="F157" s="99"/>
      <c r="G157" s="99"/>
      <c r="H157" s="99"/>
      <c r="I157" s="99"/>
      <c r="J157" s="99"/>
      <c r="K157" s="99"/>
      <c r="L157" s="99"/>
      <c r="M157" s="99"/>
      <c r="N157" s="99"/>
      <c r="O157" s="99"/>
      <c r="P157" s="99"/>
      <c r="Q157" s="99"/>
      <c r="R157" s="99"/>
      <c r="S157" s="99"/>
      <c r="T157" s="99"/>
    </row>
    <row r="158" spans="1:20" ht="15.75" customHeight="1">
      <c r="A158" s="99"/>
      <c r="B158" s="103"/>
      <c r="C158" s="102"/>
      <c r="D158" s="101"/>
      <c r="E158" s="100"/>
      <c r="F158" s="99"/>
      <c r="G158" s="99"/>
      <c r="H158" s="99"/>
      <c r="I158" s="99"/>
      <c r="J158" s="99"/>
      <c r="K158" s="99"/>
      <c r="L158" s="99"/>
      <c r="M158" s="99"/>
      <c r="N158" s="99"/>
      <c r="O158" s="99"/>
      <c r="P158" s="99"/>
      <c r="Q158" s="99"/>
      <c r="R158" s="99"/>
      <c r="S158" s="99"/>
      <c r="T158" s="99"/>
    </row>
    <row r="159" spans="1:20" ht="15.75" customHeight="1">
      <c r="A159" s="99"/>
      <c r="B159" s="103"/>
      <c r="C159" s="102"/>
      <c r="D159" s="101"/>
      <c r="E159" s="100"/>
      <c r="F159" s="99"/>
      <c r="G159" s="99"/>
      <c r="H159" s="99"/>
      <c r="I159" s="99"/>
      <c r="J159" s="99"/>
      <c r="K159" s="99"/>
      <c r="L159" s="99"/>
      <c r="M159" s="99"/>
      <c r="N159" s="99"/>
      <c r="O159" s="99"/>
      <c r="P159" s="99"/>
      <c r="Q159" s="99"/>
      <c r="R159" s="99"/>
      <c r="S159" s="99"/>
      <c r="T159" s="99"/>
    </row>
    <row r="160" spans="1:20" ht="15.75" customHeight="1">
      <c r="A160" s="99"/>
      <c r="B160" s="103"/>
      <c r="C160" s="102"/>
      <c r="D160" s="101"/>
      <c r="E160" s="100"/>
      <c r="F160" s="99"/>
      <c r="G160" s="99"/>
      <c r="H160" s="99"/>
      <c r="I160" s="99"/>
      <c r="J160" s="99"/>
      <c r="K160" s="99"/>
      <c r="L160" s="99"/>
      <c r="M160" s="99"/>
      <c r="N160" s="99"/>
      <c r="O160" s="99"/>
      <c r="P160" s="99"/>
      <c r="Q160" s="99"/>
      <c r="R160" s="99"/>
      <c r="S160" s="99"/>
      <c r="T160" s="99"/>
    </row>
    <row r="161" spans="1:20" ht="15.75" customHeight="1">
      <c r="A161" s="99"/>
      <c r="B161" s="103"/>
      <c r="C161" s="102"/>
      <c r="D161" s="101"/>
      <c r="E161" s="100"/>
      <c r="F161" s="99"/>
      <c r="G161" s="99"/>
      <c r="H161" s="99"/>
      <c r="I161" s="99"/>
      <c r="J161" s="99"/>
      <c r="K161" s="99"/>
      <c r="L161" s="99"/>
      <c r="M161" s="99"/>
      <c r="N161" s="99"/>
      <c r="O161" s="99"/>
      <c r="P161" s="99"/>
      <c r="Q161" s="99"/>
      <c r="R161" s="99"/>
      <c r="S161" s="99"/>
      <c r="T161" s="99"/>
    </row>
    <row r="162" spans="1:20" ht="15.75" customHeight="1">
      <c r="A162" s="99"/>
      <c r="B162" s="103"/>
      <c r="C162" s="102"/>
      <c r="D162" s="101"/>
      <c r="E162" s="100"/>
      <c r="F162" s="99"/>
      <c r="G162" s="99"/>
      <c r="H162" s="99"/>
      <c r="I162" s="99"/>
      <c r="J162" s="99"/>
      <c r="K162" s="99"/>
      <c r="L162" s="99"/>
      <c r="M162" s="99"/>
      <c r="N162" s="99"/>
      <c r="O162" s="99"/>
      <c r="P162" s="99"/>
      <c r="Q162" s="99"/>
      <c r="R162" s="99"/>
      <c r="S162" s="99"/>
      <c r="T162" s="99"/>
    </row>
    <row r="163" spans="1:20" ht="15.75" customHeight="1">
      <c r="A163" s="99"/>
      <c r="B163" s="103"/>
      <c r="C163" s="102"/>
      <c r="D163" s="101"/>
      <c r="E163" s="100"/>
      <c r="F163" s="99"/>
      <c r="G163" s="99"/>
      <c r="H163" s="99"/>
      <c r="I163" s="99"/>
      <c r="J163" s="99"/>
      <c r="K163" s="99"/>
      <c r="L163" s="99"/>
      <c r="M163" s="99"/>
      <c r="N163" s="99"/>
      <c r="O163" s="99"/>
      <c r="P163" s="99"/>
      <c r="Q163" s="99"/>
      <c r="R163" s="99"/>
      <c r="S163" s="99"/>
      <c r="T163" s="99"/>
    </row>
    <row r="164" spans="1:20" ht="15.75" customHeight="1">
      <c r="A164" s="99"/>
      <c r="B164" s="103"/>
      <c r="C164" s="102"/>
      <c r="D164" s="101"/>
      <c r="E164" s="100"/>
      <c r="F164" s="99"/>
      <c r="G164" s="99"/>
      <c r="H164" s="99"/>
      <c r="I164" s="99"/>
      <c r="J164" s="99"/>
      <c r="K164" s="99"/>
      <c r="L164" s="99"/>
      <c r="M164" s="99"/>
      <c r="N164" s="99"/>
      <c r="O164" s="99"/>
      <c r="P164" s="99"/>
      <c r="Q164" s="99"/>
      <c r="R164" s="99"/>
      <c r="S164" s="99"/>
      <c r="T164" s="99"/>
    </row>
    <row r="165" spans="1:20" ht="15.75" customHeight="1">
      <c r="A165" s="99"/>
      <c r="B165" s="103"/>
      <c r="C165" s="102"/>
      <c r="D165" s="101"/>
      <c r="E165" s="100"/>
      <c r="F165" s="99"/>
      <c r="G165" s="99"/>
      <c r="H165" s="99"/>
      <c r="I165" s="99"/>
      <c r="J165" s="99"/>
      <c r="K165" s="99"/>
      <c r="L165" s="99"/>
      <c r="M165" s="99"/>
      <c r="N165" s="99"/>
      <c r="O165" s="99"/>
      <c r="P165" s="99"/>
      <c r="Q165" s="99"/>
      <c r="R165" s="99"/>
      <c r="S165" s="99"/>
      <c r="T165" s="99"/>
    </row>
    <row r="166" spans="1:20" ht="15.75" customHeight="1">
      <c r="A166" s="99"/>
      <c r="B166" s="103"/>
      <c r="C166" s="102"/>
      <c r="D166" s="101"/>
      <c r="E166" s="100"/>
      <c r="F166" s="99"/>
      <c r="G166" s="99"/>
      <c r="H166" s="99"/>
      <c r="I166" s="99"/>
      <c r="J166" s="99"/>
      <c r="K166" s="99"/>
      <c r="L166" s="99"/>
      <c r="M166" s="99"/>
      <c r="N166" s="99"/>
      <c r="O166" s="99"/>
      <c r="P166" s="99"/>
      <c r="Q166" s="99"/>
      <c r="R166" s="99"/>
      <c r="S166" s="99"/>
      <c r="T166" s="99"/>
    </row>
    <row r="167" spans="1:20" ht="15.75" customHeight="1">
      <c r="A167" s="99"/>
      <c r="B167" s="103"/>
      <c r="C167" s="102"/>
      <c r="D167" s="101"/>
      <c r="E167" s="100"/>
      <c r="F167" s="99"/>
      <c r="G167" s="99"/>
      <c r="H167" s="99"/>
      <c r="I167" s="99"/>
      <c r="J167" s="99"/>
      <c r="K167" s="99"/>
      <c r="L167" s="99"/>
      <c r="M167" s="99"/>
      <c r="N167" s="99"/>
      <c r="O167" s="99"/>
      <c r="P167" s="99"/>
      <c r="Q167" s="99"/>
      <c r="R167" s="99"/>
      <c r="S167" s="99"/>
      <c r="T167" s="99"/>
    </row>
    <row r="168" spans="1:20" ht="15.75" customHeight="1">
      <c r="A168" s="99"/>
      <c r="B168" s="103"/>
      <c r="C168" s="102"/>
      <c r="D168" s="101"/>
      <c r="E168" s="100"/>
      <c r="F168" s="99"/>
      <c r="G168" s="99"/>
      <c r="H168" s="99"/>
      <c r="I168" s="99"/>
      <c r="J168" s="99"/>
      <c r="K168" s="99"/>
      <c r="L168" s="99"/>
      <c r="M168" s="99"/>
      <c r="N168" s="99"/>
      <c r="O168" s="99"/>
      <c r="P168" s="99"/>
      <c r="Q168" s="99"/>
      <c r="R168" s="99"/>
      <c r="S168" s="99"/>
      <c r="T168" s="99"/>
    </row>
    <row r="169" spans="1:20" ht="15.75" customHeight="1">
      <c r="A169" s="99"/>
      <c r="B169" s="103"/>
      <c r="C169" s="102"/>
      <c r="D169" s="101"/>
      <c r="E169" s="100"/>
      <c r="F169" s="99"/>
      <c r="G169" s="99"/>
      <c r="H169" s="99"/>
      <c r="I169" s="99"/>
      <c r="J169" s="99"/>
      <c r="K169" s="99"/>
      <c r="L169" s="99"/>
      <c r="M169" s="99"/>
      <c r="N169" s="99"/>
      <c r="O169" s="99"/>
      <c r="P169" s="99"/>
      <c r="Q169" s="99"/>
      <c r="R169" s="99"/>
      <c r="S169" s="99"/>
      <c r="T169" s="99"/>
    </row>
    <row r="170" spans="1:20" ht="15.75" customHeight="1">
      <c r="A170" s="99"/>
      <c r="B170" s="103"/>
      <c r="C170" s="102"/>
      <c r="D170" s="101"/>
      <c r="E170" s="100"/>
      <c r="F170" s="99"/>
      <c r="G170" s="99"/>
      <c r="H170" s="99"/>
      <c r="I170" s="99"/>
      <c r="J170" s="99"/>
      <c r="K170" s="99"/>
      <c r="L170" s="99"/>
      <c r="M170" s="99"/>
      <c r="N170" s="99"/>
      <c r="O170" s="99"/>
      <c r="P170" s="99"/>
      <c r="Q170" s="99"/>
      <c r="R170" s="99"/>
      <c r="S170" s="99"/>
      <c r="T170" s="99"/>
    </row>
    <row r="171" spans="1:20" ht="15.75" customHeight="1">
      <c r="A171" s="99"/>
      <c r="B171" s="103"/>
      <c r="C171" s="102"/>
      <c r="D171" s="101"/>
      <c r="E171" s="100"/>
      <c r="F171" s="99"/>
      <c r="G171" s="99"/>
      <c r="H171" s="99"/>
      <c r="I171" s="99"/>
      <c r="J171" s="99"/>
      <c r="K171" s="99"/>
      <c r="L171" s="99"/>
      <c r="M171" s="99"/>
      <c r="N171" s="99"/>
      <c r="O171" s="99"/>
      <c r="P171" s="99"/>
      <c r="Q171" s="99"/>
      <c r="R171" s="99"/>
      <c r="S171" s="99"/>
      <c r="T171" s="99"/>
    </row>
    <row r="172" spans="1:20" ht="15.75" customHeight="1">
      <c r="A172" s="99"/>
      <c r="B172" s="103"/>
      <c r="C172" s="102"/>
      <c r="D172" s="101"/>
      <c r="E172" s="100"/>
      <c r="F172" s="99"/>
      <c r="G172" s="99"/>
      <c r="H172" s="99"/>
      <c r="I172" s="99"/>
      <c r="J172" s="99"/>
      <c r="K172" s="99"/>
      <c r="L172" s="99"/>
      <c r="M172" s="99"/>
      <c r="N172" s="99"/>
      <c r="O172" s="99"/>
      <c r="P172" s="99"/>
      <c r="Q172" s="99"/>
      <c r="R172" s="99"/>
      <c r="S172" s="99"/>
      <c r="T172" s="99"/>
    </row>
    <row r="173" spans="1:20" ht="15.75" customHeight="1">
      <c r="A173" s="99"/>
      <c r="B173" s="103"/>
      <c r="C173" s="102"/>
      <c r="D173" s="101"/>
      <c r="E173" s="100"/>
      <c r="F173" s="99"/>
      <c r="G173" s="99"/>
      <c r="H173" s="99"/>
      <c r="I173" s="99"/>
      <c r="J173" s="99"/>
      <c r="K173" s="99"/>
      <c r="L173" s="99"/>
      <c r="M173" s="99"/>
      <c r="N173" s="99"/>
      <c r="O173" s="99"/>
      <c r="P173" s="99"/>
      <c r="Q173" s="99"/>
      <c r="R173" s="99"/>
      <c r="S173" s="99"/>
      <c r="T173" s="99"/>
    </row>
    <row r="174" spans="1:20" ht="15.75" customHeight="1">
      <c r="A174" s="99"/>
      <c r="B174" s="103"/>
      <c r="C174" s="102"/>
      <c r="D174" s="101"/>
      <c r="E174" s="100"/>
      <c r="F174" s="99"/>
      <c r="G174" s="99"/>
      <c r="H174" s="99"/>
      <c r="I174" s="99"/>
      <c r="J174" s="99"/>
      <c r="K174" s="99"/>
      <c r="L174" s="99"/>
      <c r="M174" s="99"/>
      <c r="N174" s="99"/>
      <c r="O174" s="99"/>
      <c r="P174" s="99"/>
      <c r="Q174" s="99"/>
      <c r="R174" s="99"/>
      <c r="S174" s="99"/>
      <c r="T174" s="99"/>
    </row>
    <row r="175" spans="1:20" ht="15.75" customHeight="1">
      <c r="A175" s="99"/>
      <c r="B175" s="103"/>
      <c r="C175" s="102"/>
      <c r="D175" s="101"/>
      <c r="E175" s="100"/>
      <c r="F175" s="99"/>
      <c r="G175" s="99"/>
      <c r="H175" s="99"/>
      <c r="I175" s="99"/>
      <c r="J175" s="99"/>
      <c r="K175" s="99"/>
      <c r="L175" s="99"/>
      <c r="M175" s="99"/>
      <c r="N175" s="99"/>
      <c r="O175" s="99"/>
      <c r="P175" s="99"/>
      <c r="Q175" s="99"/>
      <c r="R175" s="99"/>
      <c r="S175" s="99"/>
      <c r="T175" s="99"/>
    </row>
    <row r="176" spans="1:20" ht="15.75" customHeight="1">
      <c r="A176" s="99"/>
      <c r="B176" s="103"/>
      <c r="C176" s="102"/>
      <c r="D176" s="101"/>
      <c r="E176" s="100"/>
      <c r="F176" s="99"/>
      <c r="G176" s="99"/>
      <c r="H176" s="99"/>
      <c r="I176" s="99"/>
      <c r="J176" s="99"/>
      <c r="K176" s="99"/>
      <c r="L176" s="99"/>
      <c r="M176" s="99"/>
      <c r="N176" s="99"/>
      <c r="O176" s="99"/>
      <c r="P176" s="99"/>
      <c r="Q176" s="99"/>
      <c r="R176" s="99"/>
      <c r="S176" s="99"/>
      <c r="T176" s="99"/>
    </row>
    <row r="177" spans="1:20" ht="15.75" customHeight="1">
      <c r="A177" s="99"/>
      <c r="B177" s="103"/>
      <c r="C177" s="102"/>
      <c r="D177" s="101"/>
      <c r="E177" s="100"/>
      <c r="F177" s="99"/>
      <c r="G177" s="99"/>
      <c r="H177" s="99"/>
      <c r="I177" s="99"/>
      <c r="J177" s="99"/>
      <c r="K177" s="99"/>
      <c r="L177" s="99"/>
      <c r="M177" s="99"/>
      <c r="N177" s="99"/>
      <c r="O177" s="99"/>
      <c r="P177" s="99"/>
      <c r="Q177" s="99"/>
      <c r="R177" s="99"/>
      <c r="S177" s="99"/>
      <c r="T177" s="99"/>
    </row>
    <row r="178" spans="1:20" ht="15.75" customHeight="1">
      <c r="A178" s="99"/>
      <c r="B178" s="103"/>
      <c r="C178" s="102"/>
      <c r="D178" s="101"/>
      <c r="E178" s="100"/>
      <c r="F178" s="99"/>
      <c r="G178" s="99"/>
      <c r="H178" s="99"/>
      <c r="I178" s="99"/>
      <c r="J178" s="99"/>
      <c r="K178" s="99"/>
      <c r="L178" s="99"/>
      <c r="M178" s="99"/>
      <c r="N178" s="99"/>
      <c r="O178" s="99"/>
      <c r="P178" s="99"/>
      <c r="Q178" s="99"/>
      <c r="R178" s="99"/>
      <c r="S178" s="99"/>
      <c r="T178" s="99"/>
    </row>
    <row r="179" spans="1:20" ht="15.75" customHeight="1">
      <c r="A179" s="99"/>
      <c r="B179" s="103"/>
      <c r="C179" s="102"/>
      <c r="D179" s="101"/>
      <c r="E179" s="100"/>
      <c r="F179" s="99"/>
      <c r="G179" s="99"/>
      <c r="H179" s="99"/>
      <c r="I179" s="99"/>
      <c r="J179" s="99"/>
      <c r="K179" s="99"/>
      <c r="L179" s="99"/>
      <c r="M179" s="99"/>
      <c r="N179" s="99"/>
      <c r="O179" s="99"/>
      <c r="P179" s="99"/>
      <c r="Q179" s="99"/>
      <c r="R179" s="99"/>
      <c r="S179" s="99"/>
      <c r="T179" s="99"/>
    </row>
    <row r="180" spans="1:20" ht="15.75" customHeight="1">
      <c r="A180" s="99"/>
      <c r="B180" s="103"/>
      <c r="C180" s="102"/>
      <c r="D180" s="101"/>
      <c r="E180" s="100"/>
      <c r="F180" s="99"/>
      <c r="G180" s="99"/>
      <c r="H180" s="99"/>
      <c r="I180" s="99"/>
      <c r="J180" s="99"/>
      <c r="K180" s="99"/>
      <c r="L180" s="99"/>
      <c r="M180" s="99"/>
      <c r="N180" s="99"/>
      <c r="O180" s="99"/>
      <c r="P180" s="99"/>
      <c r="Q180" s="99"/>
      <c r="R180" s="99"/>
      <c r="S180" s="99"/>
      <c r="T180" s="99"/>
    </row>
    <row r="181" spans="1:20" ht="15.75" customHeight="1">
      <c r="A181" s="99"/>
      <c r="B181" s="103"/>
      <c r="C181" s="102"/>
      <c r="D181" s="101"/>
      <c r="E181" s="100"/>
      <c r="F181" s="99"/>
      <c r="G181" s="99"/>
      <c r="H181" s="99"/>
      <c r="I181" s="99"/>
      <c r="J181" s="99"/>
      <c r="K181" s="99"/>
      <c r="L181" s="99"/>
      <c r="M181" s="99"/>
      <c r="N181" s="99"/>
      <c r="O181" s="99"/>
      <c r="P181" s="99"/>
      <c r="Q181" s="99"/>
      <c r="R181" s="99"/>
      <c r="S181" s="99"/>
      <c r="T181" s="99"/>
    </row>
    <row r="182" spans="1:20" ht="15.75" customHeight="1">
      <c r="A182" s="99"/>
      <c r="B182" s="103"/>
      <c r="C182" s="102"/>
      <c r="D182" s="101"/>
      <c r="E182" s="100"/>
      <c r="F182" s="99"/>
      <c r="G182" s="99"/>
      <c r="H182" s="99"/>
      <c r="I182" s="99"/>
      <c r="J182" s="99"/>
      <c r="K182" s="99"/>
      <c r="L182" s="99"/>
      <c r="M182" s="99"/>
      <c r="N182" s="99"/>
      <c r="O182" s="99"/>
      <c r="P182" s="99"/>
      <c r="Q182" s="99"/>
      <c r="R182" s="99"/>
      <c r="S182" s="99"/>
      <c r="T182" s="99"/>
    </row>
    <row r="183" spans="1:20" ht="15.75" customHeight="1">
      <c r="A183" s="99"/>
      <c r="B183" s="103"/>
      <c r="C183" s="102"/>
      <c r="D183" s="101"/>
      <c r="E183" s="100"/>
      <c r="F183" s="99"/>
      <c r="G183" s="99"/>
      <c r="H183" s="99"/>
      <c r="I183" s="99"/>
      <c r="J183" s="99"/>
      <c r="K183" s="99"/>
      <c r="L183" s="99"/>
      <c r="M183" s="99"/>
      <c r="N183" s="99"/>
      <c r="O183" s="99"/>
      <c r="P183" s="99"/>
      <c r="Q183" s="99"/>
      <c r="R183" s="99"/>
      <c r="S183" s="99"/>
      <c r="T183" s="99"/>
    </row>
    <row r="184" spans="1:20" ht="15.75" customHeight="1">
      <c r="A184" s="99"/>
      <c r="B184" s="103"/>
      <c r="C184" s="102"/>
      <c r="D184" s="101"/>
      <c r="E184" s="100"/>
      <c r="F184" s="99"/>
      <c r="G184" s="99"/>
      <c r="H184" s="99"/>
      <c r="I184" s="99"/>
      <c r="J184" s="99"/>
      <c r="K184" s="99"/>
      <c r="L184" s="99"/>
      <c r="M184" s="99"/>
      <c r="N184" s="99"/>
      <c r="O184" s="99"/>
      <c r="P184" s="99"/>
      <c r="Q184" s="99"/>
      <c r="R184" s="99"/>
      <c r="S184" s="99"/>
      <c r="T184" s="99"/>
    </row>
    <row r="185" spans="1:20" ht="15.75" customHeight="1">
      <c r="A185" s="99"/>
      <c r="B185" s="103"/>
      <c r="C185" s="102"/>
      <c r="D185" s="101"/>
      <c r="E185" s="100"/>
      <c r="F185" s="99"/>
      <c r="G185" s="99"/>
      <c r="H185" s="99"/>
      <c r="I185" s="99"/>
      <c r="J185" s="99"/>
      <c r="K185" s="99"/>
      <c r="L185" s="99"/>
      <c r="M185" s="99"/>
      <c r="N185" s="99"/>
      <c r="O185" s="99"/>
      <c r="P185" s="99"/>
      <c r="Q185" s="99"/>
      <c r="R185" s="99"/>
      <c r="S185" s="99"/>
      <c r="T185" s="99"/>
    </row>
    <row r="186" spans="1:20" ht="15.75" customHeight="1">
      <c r="A186" s="99"/>
      <c r="B186" s="103"/>
      <c r="C186" s="102"/>
      <c r="D186" s="101"/>
      <c r="E186" s="100"/>
      <c r="F186" s="99"/>
      <c r="G186" s="99"/>
      <c r="H186" s="99"/>
      <c r="I186" s="99"/>
      <c r="J186" s="99"/>
      <c r="K186" s="99"/>
      <c r="L186" s="99"/>
      <c r="M186" s="99"/>
      <c r="N186" s="99"/>
      <c r="O186" s="99"/>
      <c r="P186" s="99"/>
      <c r="Q186" s="99"/>
      <c r="R186" s="99"/>
      <c r="S186" s="99"/>
      <c r="T186" s="99"/>
    </row>
    <row r="187" spans="1:20" ht="15.75" customHeight="1">
      <c r="A187" s="99"/>
      <c r="B187" s="103"/>
      <c r="C187" s="102"/>
      <c r="D187" s="101"/>
      <c r="E187" s="100"/>
      <c r="F187" s="99"/>
      <c r="G187" s="99"/>
      <c r="H187" s="99"/>
      <c r="I187" s="99"/>
      <c r="J187" s="99"/>
      <c r="K187" s="99"/>
      <c r="L187" s="99"/>
      <c r="M187" s="99"/>
      <c r="N187" s="99"/>
      <c r="O187" s="99"/>
      <c r="P187" s="99"/>
      <c r="Q187" s="99"/>
      <c r="R187" s="99"/>
      <c r="S187" s="99"/>
      <c r="T187" s="99"/>
    </row>
    <row r="188" spans="1:20" ht="15.75" customHeight="1">
      <c r="A188" s="99"/>
      <c r="B188" s="103"/>
      <c r="C188" s="102"/>
      <c r="D188" s="101"/>
      <c r="E188" s="100"/>
      <c r="F188" s="99"/>
      <c r="G188" s="99"/>
      <c r="H188" s="99"/>
      <c r="I188" s="99"/>
      <c r="J188" s="99"/>
      <c r="K188" s="99"/>
      <c r="L188" s="99"/>
      <c r="M188" s="99"/>
      <c r="N188" s="99"/>
      <c r="O188" s="99"/>
      <c r="P188" s="99"/>
      <c r="Q188" s="99"/>
      <c r="R188" s="99"/>
      <c r="S188" s="99"/>
      <c r="T188" s="99"/>
    </row>
    <row r="189" spans="1:20" ht="15.75" customHeight="1">
      <c r="A189" s="99"/>
      <c r="B189" s="103"/>
      <c r="C189" s="102"/>
      <c r="D189" s="101"/>
      <c r="E189" s="100"/>
      <c r="F189" s="99"/>
      <c r="G189" s="99"/>
      <c r="H189" s="99"/>
      <c r="I189" s="99"/>
      <c r="J189" s="99"/>
      <c r="K189" s="99"/>
      <c r="L189" s="99"/>
      <c r="M189" s="99"/>
      <c r="N189" s="99"/>
      <c r="O189" s="99"/>
      <c r="P189" s="99"/>
      <c r="Q189" s="99"/>
      <c r="R189" s="99"/>
      <c r="S189" s="99"/>
      <c r="T189" s="99"/>
    </row>
    <row r="190" spans="1:20" ht="15.75" customHeight="1">
      <c r="A190" s="99"/>
      <c r="B190" s="103"/>
      <c r="C190" s="102"/>
      <c r="D190" s="101"/>
      <c r="E190" s="100"/>
      <c r="F190" s="99"/>
      <c r="G190" s="99"/>
      <c r="H190" s="99"/>
      <c r="I190" s="99"/>
      <c r="J190" s="99"/>
      <c r="K190" s="99"/>
      <c r="L190" s="99"/>
      <c r="M190" s="99"/>
      <c r="N190" s="99"/>
      <c r="O190" s="99"/>
      <c r="P190" s="99"/>
      <c r="Q190" s="99"/>
      <c r="R190" s="99"/>
      <c r="S190" s="99"/>
      <c r="T190" s="99"/>
    </row>
    <row r="191" spans="1:20" ht="15.75" customHeight="1">
      <c r="A191" s="99"/>
      <c r="B191" s="103"/>
      <c r="C191" s="102"/>
      <c r="D191" s="101"/>
      <c r="E191" s="100"/>
      <c r="F191" s="99"/>
      <c r="G191" s="99"/>
      <c r="H191" s="99"/>
      <c r="I191" s="99"/>
      <c r="J191" s="99"/>
      <c r="K191" s="99"/>
      <c r="L191" s="99"/>
      <c r="M191" s="99"/>
      <c r="N191" s="99"/>
      <c r="O191" s="99"/>
      <c r="P191" s="99"/>
      <c r="Q191" s="99"/>
      <c r="R191" s="99"/>
      <c r="S191" s="99"/>
      <c r="T191" s="99"/>
    </row>
    <row r="192" spans="1:20" ht="15.75" customHeight="1">
      <c r="A192" s="99"/>
      <c r="B192" s="103"/>
      <c r="C192" s="102"/>
      <c r="D192" s="101"/>
      <c r="E192" s="100"/>
      <c r="F192" s="99"/>
      <c r="G192" s="99"/>
      <c r="H192" s="99"/>
      <c r="I192" s="99"/>
      <c r="J192" s="99"/>
      <c r="K192" s="99"/>
      <c r="L192" s="99"/>
      <c r="M192" s="99"/>
      <c r="N192" s="99"/>
      <c r="O192" s="99"/>
      <c r="P192" s="99"/>
      <c r="Q192" s="99"/>
      <c r="R192" s="99"/>
      <c r="S192" s="99"/>
      <c r="T192" s="99"/>
    </row>
    <row r="193" spans="1:20" ht="15.75" customHeight="1">
      <c r="A193" s="99"/>
      <c r="B193" s="103"/>
      <c r="C193" s="102"/>
      <c r="D193" s="101"/>
      <c r="E193" s="100"/>
      <c r="F193" s="99"/>
      <c r="G193" s="99"/>
      <c r="H193" s="99"/>
      <c r="I193" s="99"/>
      <c r="J193" s="99"/>
      <c r="K193" s="99"/>
      <c r="L193" s="99"/>
      <c r="M193" s="99"/>
      <c r="N193" s="99"/>
      <c r="O193" s="99"/>
      <c r="P193" s="99"/>
      <c r="Q193" s="99"/>
      <c r="R193" s="99"/>
      <c r="S193" s="99"/>
      <c r="T193" s="99"/>
    </row>
    <row r="194" spans="1:20" ht="15.75" customHeight="1">
      <c r="A194" s="99"/>
      <c r="B194" s="103"/>
      <c r="C194" s="102"/>
      <c r="D194" s="101"/>
      <c r="E194" s="100"/>
      <c r="F194" s="99"/>
      <c r="G194" s="99"/>
      <c r="H194" s="99"/>
      <c r="I194" s="99"/>
      <c r="J194" s="99"/>
      <c r="K194" s="99"/>
      <c r="L194" s="99"/>
      <c r="M194" s="99"/>
      <c r="N194" s="99"/>
      <c r="O194" s="99"/>
      <c r="P194" s="99"/>
      <c r="Q194" s="99"/>
      <c r="R194" s="99"/>
      <c r="S194" s="99"/>
      <c r="T194" s="99"/>
    </row>
    <row r="195" spans="1:20" ht="15.75" customHeight="1">
      <c r="A195" s="99"/>
      <c r="B195" s="103"/>
      <c r="C195" s="102"/>
      <c r="D195" s="101"/>
      <c r="E195" s="100"/>
      <c r="F195" s="99"/>
      <c r="G195" s="99"/>
      <c r="H195" s="99"/>
      <c r="I195" s="99"/>
      <c r="J195" s="99"/>
      <c r="K195" s="99"/>
      <c r="L195" s="99"/>
      <c r="M195" s="99"/>
      <c r="N195" s="99"/>
      <c r="O195" s="99"/>
      <c r="P195" s="99"/>
      <c r="Q195" s="99"/>
      <c r="R195" s="99"/>
      <c r="S195" s="99"/>
      <c r="T195" s="99"/>
    </row>
    <row r="196" spans="1:20" ht="15.75" customHeight="1">
      <c r="A196" s="99"/>
      <c r="B196" s="103"/>
      <c r="C196" s="102"/>
      <c r="D196" s="101"/>
      <c r="E196" s="100"/>
      <c r="F196" s="99"/>
      <c r="G196" s="99"/>
      <c r="H196" s="99"/>
      <c r="I196" s="99"/>
      <c r="J196" s="99"/>
      <c r="K196" s="99"/>
      <c r="L196" s="99"/>
      <c r="M196" s="99"/>
      <c r="N196" s="99"/>
      <c r="O196" s="99"/>
      <c r="P196" s="99"/>
      <c r="Q196" s="99"/>
      <c r="R196" s="99"/>
      <c r="S196" s="99"/>
      <c r="T196" s="99"/>
    </row>
    <row r="197" spans="1:20" ht="15.75" customHeight="1">
      <c r="A197" s="99"/>
      <c r="B197" s="103"/>
      <c r="C197" s="102"/>
      <c r="D197" s="101"/>
      <c r="E197" s="100"/>
      <c r="F197" s="99"/>
      <c r="G197" s="99"/>
      <c r="H197" s="99"/>
      <c r="I197" s="99"/>
      <c r="J197" s="99"/>
      <c r="K197" s="99"/>
      <c r="L197" s="99"/>
      <c r="M197" s="99"/>
      <c r="N197" s="99"/>
      <c r="O197" s="99"/>
      <c r="P197" s="99"/>
      <c r="Q197" s="99"/>
      <c r="R197" s="99"/>
      <c r="S197" s="99"/>
      <c r="T197" s="99"/>
    </row>
    <row r="198" spans="1:20" ht="15.75" customHeight="1">
      <c r="A198" s="99"/>
      <c r="B198" s="103"/>
      <c r="C198" s="102"/>
      <c r="D198" s="101"/>
      <c r="E198" s="100"/>
      <c r="F198" s="99"/>
      <c r="G198" s="99"/>
      <c r="H198" s="99"/>
      <c r="I198" s="99"/>
      <c r="J198" s="99"/>
      <c r="K198" s="99"/>
      <c r="L198" s="99"/>
      <c r="M198" s="99"/>
      <c r="N198" s="99"/>
      <c r="O198" s="99"/>
      <c r="P198" s="99"/>
      <c r="Q198" s="99"/>
      <c r="R198" s="99"/>
      <c r="S198" s="99"/>
      <c r="T198" s="99"/>
    </row>
    <row r="199" spans="1:20" ht="15.75" customHeight="1">
      <c r="A199" s="99"/>
      <c r="B199" s="103"/>
      <c r="C199" s="102"/>
      <c r="D199" s="101"/>
      <c r="E199" s="100"/>
      <c r="F199" s="99"/>
      <c r="G199" s="99"/>
      <c r="H199" s="99"/>
      <c r="I199" s="99"/>
      <c r="J199" s="99"/>
      <c r="K199" s="99"/>
      <c r="L199" s="99"/>
      <c r="M199" s="99"/>
      <c r="N199" s="99"/>
      <c r="O199" s="99"/>
      <c r="P199" s="99"/>
      <c r="Q199" s="99"/>
      <c r="R199" s="99"/>
      <c r="S199" s="99"/>
      <c r="T199" s="99"/>
    </row>
    <row r="200" spans="1:20" ht="15.75" customHeight="1">
      <c r="A200" s="99"/>
      <c r="B200" s="103"/>
      <c r="C200" s="102"/>
      <c r="D200" s="101"/>
      <c r="E200" s="100"/>
      <c r="F200" s="99"/>
      <c r="G200" s="99"/>
      <c r="H200" s="99"/>
      <c r="I200" s="99"/>
      <c r="J200" s="99"/>
      <c r="K200" s="99"/>
      <c r="L200" s="99"/>
      <c r="M200" s="99"/>
      <c r="N200" s="99"/>
      <c r="O200" s="99"/>
      <c r="P200" s="99"/>
      <c r="Q200" s="99"/>
      <c r="R200" s="99"/>
      <c r="S200" s="99"/>
      <c r="T200" s="99"/>
    </row>
    <row r="201" spans="1:20" ht="15.75" customHeight="1">
      <c r="A201" s="99"/>
      <c r="B201" s="103"/>
      <c r="C201" s="102"/>
      <c r="D201" s="101"/>
      <c r="E201" s="100"/>
      <c r="F201" s="99"/>
      <c r="G201" s="99"/>
      <c r="H201" s="99"/>
      <c r="I201" s="99"/>
      <c r="J201" s="99"/>
      <c r="K201" s="99"/>
      <c r="L201" s="99"/>
      <c r="M201" s="99"/>
      <c r="N201" s="99"/>
      <c r="O201" s="99"/>
      <c r="P201" s="99"/>
      <c r="Q201" s="99"/>
      <c r="R201" s="99"/>
      <c r="S201" s="99"/>
      <c r="T201" s="99"/>
    </row>
    <row r="202" spans="1:20" ht="15.75" customHeight="1">
      <c r="A202" s="99"/>
      <c r="B202" s="103"/>
      <c r="C202" s="102"/>
      <c r="D202" s="101"/>
      <c r="E202" s="100"/>
      <c r="F202" s="99"/>
      <c r="G202" s="99"/>
      <c r="H202" s="99"/>
      <c r="I202" s="99"/>
      <c r="J202" s="99"/>
      <c r="K202" s="99"/>
      <c r="L202" s="99"/>
      <c r="M202" s="99"/>
      <c r="N202" s="99"/>
      <c r="O202" s="99"/>
      <c r="P202" s="99"/>
      <c r="Q202" s="99"/>
      <c r="R202" s="99"/>
      <c r="S202" s="99"/>
      <c r="T202" s="99"/>
    </row>
    <row r="203" spans="1:20" ht="15.75" customHeight="1">
      <c r="A203" s="99"/>
      <c r="B203" s="103"/>
      <c r="C203" s="102"/>
      <c r="D203" s="101"/>
      <c r="E203" s="100"/>
      <c r="F203" s="99"/>
      <c r="G203" s="99"/>
      <c r="H203" s="99"/>
      <c r="I203" s="99"/>
      <c r="J203" s="99"/>
      <c r="K203" s="99"/>
      <c r="L203" s="99"/>
      <c r="M203" s="99"/>
      <c r="N203" s="99"/>
      <c r="O203" s="99"/>
      <c r="P203" s="99"/>
      <c r="Q203" s="99"/>
      <c r="R203" s="99"/>
      <c r="S203" s="99"/>
      <c r="T203" s="99"/>
    </row>
    <row r="204" spans="1:20" ht="15.75" customHeight="1">
      <c r="A204" s="99"/>
      <c r="B204" s="103"/>
      <c r="C204" s="102"/>
      <c r="D204" s="101"/>
      <c r="E204" s="100"/>
      <c r="F204" s="99"/>
      <c r="G204" s="99"/>
      <c r="H204" s="99"/>
      <c r="I204" s="99"/>
      <c r="J204" s="99"/>
      <c r="K204" s="99"/>
      <c r="L204" s="99"/>
      <c r="M204" s="99"/>
      <c r="N204" s="99"/>
      <c r="O204" s="99"/>
      <c r="P204" s="99"/>
      <c r="Q204" s="99"/>
      <c r="R204" s="99"/>
      <c r="S204" s="99"/>
      <c r="T204" s="99"/>
    </row>
    <row r="205" spans="1:20" ht="15.75" customHeight="1">
      <c r="A205" s="99"/>
      <c r="B205" s="103"/>
      <c r="C205" s="102"/>
      <c r="D205" s="101"/>
      <c r="E205" s="100"/>
      <c r="F205" s="99"/>
      <c r="G205" s="99"/>
      <c r="H205" s="99"/>
      <c r="I205" s="99"/>
      <c r="J205" s="99"/>
      <c r="K205" s="99"/>
      <c r="L205" s="99"/>
      <c r="M205" s="99"/>
      <c r="N205" s="99"/>
      <c r="O205" s="99"/>
      <c r="P205" s="99"/>
      <c r="Q205" s="99"/>
      <c r="R205" s="99"/>
      <c r="S205" s="99"/>
      <c r="T205" s="99"/>
    </row>
    <row r="206" spans="1:20" ht="15.75" customHeight="1">
      <c r="A206" s="99"/>
      <c r="B206" s="103"/>
      <c r="C206" s="102"/>
      <c r="D206" s="101"/>
      <c r="E206" s="100"/>
      <c r="F206" s="99"/>
      <c r="G206" s="99"/>
      <c r="H206" s="99"/>
      <c r="I206" s="99"/>
      <c r="J206" s="99"/>
      <c r="K206" s="99"/>
      <c r="L206" s="99"/>
      <c r="M206" s="99"/>
      <c r="N206" s="99"/>
      <c r="O206" s="99"/>
      <c r="P206" s="99"/>
      <c r="Q206" s="99"/>
      <c r="R206" s="99"/>
      <c r="S206" s="99"/>
      <c r="T206" s="99"/>
    </row>
    <row r="207" spans="1:20" ht="15.75" customHeight="1">
      <c r="A207" s="99"/>
      <c r="B207" s="103"/>
      <c r="C207" s="102"/>
      <c r="D207" s="101"/>
      <c r="E207" s="100"/>
      <c r="F207" s="99"/>
      <c r="G207" s="99"/>
      <c r="H207" s="99"/>
      <c r="I207" s="99"/>
      <c r="J207" s="99"/>
      <c r="K207" s="99"/>
      <c r="L207" s="99"/>
      <c r="M207" s="99"/>
      <c r="N207" s="99"/>
      <c r="O207" s="99"/>
      <c r="P207" s="99"/>
      <c r="Q207" s="99"/>
      <c r="R207" s="99"/>
      <c r="S207" s="99"/>
      <c r="T207" s="99"/>
    </row>
    <row r="208" spans="1:20" ht="15.75" customHeight="1">
      <c r="A208" s="99"/>
      <c r="B208" s="103"/>
      <c r="C208" s="102"/>
      <c r="D208" s="101"/>
      <c r="E208" s="100"/>
      <c r="F208" s="99"/>
      <c r="G208" s="99"/>
      <c r="H208" s="99"/>
      <c r="I208" s="99"/>
      <c r="J208" s="99"/>
      <c r="K208" s="99"/>
      <c r="L208" s="99"/>
      <c r="M208" s="99"/>
      <c r="N208" s="99"/>
      <c r="O208" s="99"/>
      <c r="P208" s="99"/>
      <c r="Q208" s="99"/>
      <c r="R208" s="99"/>
      <c r="S208" s="99"/>
      <c r="T208" s="99"/>
    </row>
    <row r="209" spans="1:20" ht="15.75" customHeight="1">
      <c r="A209" s="99"/>
      <c r="B209" s="103"/>
      <c r="C209" s="102"/>
      <c r="D209" s="101"/>
      <c r="E209" s="100"/>
      <c r="F209" s="99"/>
      <c r="G209" s="99"/>
      <c r="H209" s="99"/>
      <c r="I209" s="99"/>
      <c r="J209" s="99"/>
      <c r="K209" s="99"/>
      <c r="L209" s="99"/>
      <c r="M209" s="99"/>
      <c r="N209" s="99"/>
      <c r="O209" s="99"/>
      <c r="P209" s="99"/>
      <c r="Q209" s="99"/>
      <c r="R209" s="99"/>
      <c r="S209" s="99"/>
      <c r="T209" s="99"/>
    </row>
    <row r="210" spans="1:20" ht="15.75" customHeight="1">
      <c r="A210" s="99"/>
      <c r="B210" s="103"/>
      <c r="C210" s="102"/>
      <c r="D210" s="101"/>
      <c r="E210" s="100"/>
      <c r="F210" s="99"/>
      <c r="G210" s="99"/>
      <c r="H210" s="99"/>
      <c r="I210" s="99"/>
      <c r="J210" s="99"/>
      <c r="K210" s="99"/>
      <c r="L210" s="99"/>
      <c r="M210" s="99"/>
      <c r="N210" s="99"/>
      <c r="O210" s="99"/>
      <c r="P210" s="99"/>
      <c r="Q210" s="99"/>
      <c r="R210" s="99"/>
      <c r="S210" s="99"/>
      <c r="T210" s="99"/>
    </row>
    <row r="211" spans="1:20" ht="15.75" customHeight="1">
      <c r="A211" s="99"/>
      <c r="B211" s="103"/>
      <c r="C211" s="102"/>
      <c r="D211" s="101"/>
      <c r="E211" s="100"/>
      <c r="F211" s="99"/>
      <c r="G211" s="99"/>
      <c r="H211" s="99"/>
      <c r="I211" s="99"/>
      <c r="J211" s="99"/>
      <c r="K211" s="99"/>
      <c r="L211" s="99"/>
      <c r="M211" s="99"/>
      <c r="N211" s="99"/>
      <c r="O211" s="99"/>
      <c r="P211" s="99"/>
      <c r="Q211" s="99"/>
      <c r="R211" s="99"/>
      <c r="S211" s="99"/>
      <c r="T211" s="99"/>
    </row>
    <row r="212" spans="1:20" ht="15.75" customHeight="1">
      <c r="A212" s="99"/>
      <c r="B212" s="103"/>
      <c r="C212" s="102"/>
      <c r="D212" s="101"/>
      <c r="E212" s="100"/>
      <c r="F212" s="99"/>
      <c r="G212" s="99"/>
      <c r="H212" s="99"/>
      <c r="I212" s="99"/>
      <c r="J212" s="99"/>
      <c r="K212" s="99"/>
      <c r="L212" s="99"/>
      <c r="M212" s="99"/>
      <c r="N212" s="99"/>
      <c r="O212" s="99"/>
      <c r="P212" s="99"/>
      <c r="Q212" s="99"/>
      <c r="R212" s="99"/>
      <c r="S212" s="99"/>
      <c r="T212" s="99"/>
    </row>
    <row r="213" spans="1:20" ht="15.75" customHeight="1">
      <c r="A213" s="99"/>
      <c r="B213" s="103"/>
      <c r="C213" s="102"/>
      <c r="D213" s="101"/>
      <c r="E213" s="100"/>
      <c r="F213" s="99"/>
      <c r="G213" s="99"/>
      <c r="H213" s="99"/>
      <c r="I213" s="99"/>
      <c r="J213" s="99"/>
      <c r="K213" s="99"/>
      <c r="L213" s="99"/>
      <c r="M213" s="99"/>
      <c r="N213" s="99"/>
      <c r="O213" s="99"/>
      <c r="P213" s="99"/>
      <c r="Q213" s="99"/>
      <c r="R213" s="99"/>
      <c r="S213" s="99"/>
      <c r="T213" s="99"/>
    </row>
    <row r="214" spans="1:20" ht="15.75" customHeight="1">
      <c r="A214" s="99"/>
      <c r="B214" s="103"/>
      <c r="C214" s="102"/>
      <c r="D214" s="101"/>
      <c r="E214" s="100"/>
      <c r="F214" s="99"/>
      <c r="G214" s="99"/>
      <c r="H214" s="99"/>
      <c r="I214" s="99"/>
      <c r="J214" s="99"/>
      <c r="K214" s="99"/>
      <c r="L214" s="99"/>
      <c r="M214" s="99"/>
      <c r="N214" s="99"/>
      <c r="O214" s="99"/>
      <c r="P214" s="99"/>
      <c r="Q214" s="99"/>
      <c r="R214" s="99"/>
      <c r="S214" s="99"/>
      <c r="T214" s="99"/>
    </row>
    <row r="215" spans="1:20" ht="15.75" customHeight="1">
      <c r="A215" s="99"/>
      <c r="B215" s="103"/>
      <c r="C215" s="102"/>
      <c r="D215" s="101"/>
      <c r="E215" s="100"/>
      <c r="F215" s="99"/>
      <c r="G215" s="99"/>
      <c r="H215" s="99"/>
      <c r="I215" s="99"/>
      <c r="J215" s="99"/>
      <c r="K215" s="99"/>
      <c r="L215" s="99"/>
      <c r="M215" s="99"/>
      <c r="N215" s="99"/>
      <c r="O215" s="99"/>
      <c r="P215" s="99"/>
      <c r="Q215" s="99"/>
      <c r="R215" s="99"/>
      <c r="S215" s="99"/>
      <c r="T215" s="99"/>
    </row>
    <row r="216" spans="1:20" ht="15.75" customHeight="1">
      <c r="A216" s="99"/>
      <c r="B216" s="103"/>
      <c r="C216" s="102"/>
      <c r="D216" s="101"/>
      <c r="E216" s="100"/>
      <c r="F216" s="99"/>
      <c r="G216" s="99"/>
      <c r="H216" s="99"/>
      <c r="I216" s="99"/>
      <c r="J216" s="99"/>
      <c r="K216" s="99"/>
      <c r="L216" s="99"/>
      <c r="M216" s="99"/>
      <c r="N216" s="99"/>
      <c r="O216" s="99"/>
      <c r="P216" s="99"/>
      <c r="Q216" s="99"/>
      <c r="R216" s="99"/>
      <c r="S216" s="99"/>
      <c r="T216" s="99"/>
    </row>
    <row r="217" spans="1:20" ht="15.75" customHeight="1">
      <c r="A217" s="99"/>
      <c r="B217" s="103"/>
      <c r="C217" s="102"/>
      <c r="D217" s="101"/>
      <c r="E217" s="100"/>
      <c r="F217" s="99"/>
      <c r="G217" s="99"/>
      <c r="H217" s="99"/>
      <c r="I217" s="99"/>
      <c r="J217" s="99"/>
      <c r="K217" s="99"/>
      <c r="L217" s="99"/>
      <c r="M217" s="99"/>
      <c r="N217" s="99"/>
      <c r="O217" s="99"/>
      <c r="P217" s="99"/>
      <c r="Q217" s="99"/>
      <c r="R217" s="99"/>
      <c r="S217" s="99"/>
      <c r="T217" s="99"/>
    </row>
    <row r="218" spans="1:20" ht="15.75" customHeight="1">
      <c r="A218" s="99"/>
      <c r="B218" s="103"/>
      <c r="C218" s="102"/>
      <c r="D218" s="101"/>
      <c r="E218" s="100"/>
      <c r="F218" s="99"/>
      <c r="G218" s="99"/>
      <c r="H218" s="99"/>
      <c r="I218" s="99"/>
      <c r="J218" s="99"/>
      <c r="K218" s="99"/>
      <c r="L218" s="99"/>
      <c r="M218" s="99"/>
      <c r="N218" s="99"/>
      <c r="O218" s="99"/>
      <c r="P218" s="99"/>
      <c r="Q218" s="99"/>
      <c r="R218" s="99"/>
      <c r="S218" s="99"/>
      <c r="T218" s="99"/>
    </row>
    <row r="219" spans="1:20" ht="15.75" customHeight="1">
      <c r="A219" s="99"/>
      <c r="B219" s="103"/>
      <c r="C219" s="102"/>
      <c r="D219" s="101"/>
      <c r="E219" s="100"/>
      <c r="F219" s="99"/>
      <c r="G219" s="99"/>
      <c r="H219" s="99"/>
      <c r="I219" s="99"/>
      <c r="J219" s="99"/>
      <c r="K219" s="99"/>
      <c r="L219" s="99"/>
      <c r="M219" s="99"/>
      <c r="N219" s="99"/>
      <c r="O219" s="99"/>
      <c r="P219" s="99"/>
      <c r="Q219" s="99"/>
      <c r="R219" s="99"/>
      <c r="S219" s="99"/>
      <c r="T219" s="99"/>
    </row>
    <row r="220" spans="1:20" ht="15.75" customHeight="1">
      <c r="A220" s="99"/>
      <c r="B220" s="103"/>
      <c r="C220" s="102"/>
      <c r="D220" s="101"/>
      <c r="E220" s="100"/>
      <c r="F220" s="99"/>
      <c r="G220" s="99"/>
      <c r="H220" s="99"/>
      <c r="I220" s="99"/>
      <c r="J220" s="99"/>
      <c r="K220" s="99"/>
      <c r="L220" s="99"/>
      <c r="M220" s="99"/>
      <c r="N220" s="99"/>
      <c r="O220" s="99"/>
      <c r="P220" s="99"/>
      <c r="Q220" s="99"/>
      <c r="R220" s="99"/>
      <c r="S220" s="99"/>
      <c r="T220" s="99"/>
    </row>
    <row r="221" spans="1:20" ht="15.75" customHeight="1">
      <c r="A221" s="99"/>
      <c r="B221" s="103"/>
      <c r="C221" s="102"/>
      <c r="D221" s="101"/>
      <c r="E221" s="100"/>
      <c r="F221" s="99"/>
      <c r="G221" s="99"/>
      <c r="H221" s="99"/>
      <c r="I221" s="99"/>
      <c r="J221" s="99"/>
      <c r="K221" s="99"/>
      <c r="L221" s="99"/>
      <c r="M221" s="99"/>
      <c r="N221" s="99"/>
      <c r="O221" s="99"/>
      <c r="P221" s="99"/>
      <c r="Q221" s="99"/>
      <c r="R221" s="99"/>
      <c r="S221" s="99"/>
      <c r="T221" s="99"/>
    </row>
    <row r="222" spans="1:20" ht="15.75" customHeight="1">
      <c r="A222" s="99"/>
      <c r="B222" s="103"/>
      <c r="C222" s="102"/>
      <c r="D222" s="101"/>
      <c r="E222" s="100"/>
      <c r="F222" s="99"/>
      <c r="G222" s="99"/>
      <c r="H222" s="99"/>
      <c r="I222" s="99"/>
      <c r="J222" s="99"/>
      <c r="K222" s="99"/>
      <c r="L222" s="99"/>
      <c r="M222" s="99"/>
      <c r="N222" s="99"/>
      <c r="O222" s="99"/>
      <c r="P222" s="99"/>
      <c r="Q222" s="99"/>
      <c r="R222" s="99"/>
      <c r="S222" s="99"/>
      <c r="T222" s="99"/>
    </row>
    <row r="223" spans="1:20" ht="15.75" customHeight="1">
      <c r="A223" s="99"/>
      <c r="B223" s="103"/>
      <c r="C223" s="102"/>
      <c r="D223" s="101"/>
      <c r="E223" s="100"/>
      <c r="F223" s="99"/>
      <c r="G223" s="99"/>
      <c r="H223" s="99"/>
      <c r="I223" s="99"/>
      <c r="J223" s="99"/>
      <c r="K223" s="99"/>
      <c r="L223" s="99"/>
      <c r="M223" s="99"/>
      <c r="N223" s="99"/>
      <c r="O223" s="99"/>
      <c r="P223" s="99"/>
      <c r="Q223" s="99"/>
      <c r="R223" s="99"/>
      <c r="S223" s="99"/>
      <c r="T223" s="99"/>
    </row>
    <row r="224" spans="1:20" ht="15.75" customHeight="1">
      <c r="A224" s="99"/>
      <c r="B224" s="103"/>
      <c r="C224" s="102"/>
      <c r="D224" s="101"/>
      <c r="E224" s="100"/>
      <c r="F224" s="99"/>
      <c r="G224" s="99"/>
      <c r="H224" s="99"/>
      <c r="I224" s="99"/>
      <c r="J224" s="99"/>
      <c r="K224" s="99"/>
      <c r="L224" s="99"/>
      <c r="M224" s="99"/>
      <c r="N224" s="99"/>
      <c r="O224" s="99"/>
      <c r="P224" s="99"/>
      <c r="Q224" s="99"/>
      <c r="R224" s="99"/>
      <c r="S224" s="99"/>
      <c r="T224" s="99"/>
    </row>
    <row r="225" spans="1:20" ht="15.75" customHeight="1">
      <c r="A225" s="99"/>
      <c r="B225" s="103"/>
      <c r="C225" s="102"/>
      <c r="D225" s="101"/>
      <c r="E225" s="100"/>
      <c r="F225" s="99"/>
      <c r="G225" s="99"/>
      <c r="H225" s="99"/>
      <c r="I225" s="99"/>
      <c r="J225" s="99"/>
      <c r="K225" s="99"/>
      <c r="L225" s="99"/>
      <c r="M225" s="99"/>
      <c r="N225" s="99"/>
      <c r="O225" s="99"/>
      <c r="P225" s="99"/>
      <c r="Q225" s="99"/>
      <c r="R225" s="99"/>
      <c r="S225" s="99"/>
      <c r="T225" s="99"/>
    </row>
    <row r="226" spans="1:20" ht="15.75" customHeight="1">
      <c r="A226" s="99"/>
      <c r="B226" s="103"/>
      <c r="C226" s="102"/>
      <c r="D226" s="101"/>
      <c r="E226" s="100"/>
      <c r="F226" s="99"/>
      <c r="G226" s="99"/>
      <c r="H226" s="99"/>
      <c r="I226" s="99"/>
      <c r="J226" s="99"/>
      <c r="K226" s="99"/>
      <c r="L226" s="99"/>
      <c r="M226" s="99"/>
      <c r="N226" s="99"/>
      <c r="O226" s="99"/>
      <c r="P226" s="99"/>
      <c r="Q226" s="99"/>
      <c r="R226" s="99"/>
      <c r="S226" s="99"/>
      <c r="T226" s="99"/>
    </row>
    <row r="227" spans="1:20" ht="15.75" customHeight="1">
      <c r="A227" s="99"/>
      <c r="B227" s="103"/>
      <c r="C227" s="102"/>
      <c r="D227" s="101"/>
      <c r="E227" s="100"/>
      <c r="F227" s="99"/>
      <c r="G227" s="99"/>
      <c r="H227" s="99"/>
      <c r="I227" s="99"/>
      <c r="J227" s="99"/>
      <c r="K227" s="99"/>
      <c r="L227" s="99"/>
      <c r="M227" s="99"/>
      <c r="N227" s="99"/>
      <c r="O227" s="99"/>
      <c r="P227" s="99"/>
      <c r="Q227" s="99"/>
      <c r="R227" s="99"/>
      <c r="S227" s="99"/>
      <c r="T227" s="99"/>
    </row>
    <row r="228" spans="1:20" ht="15.75" customHeight="1">
      <c r="A228" s="99"/>
      <c r="B228" s="103"/>
      <c r="C228" s="102"/>
      <c r="D228" s="101"/>
      <c r="E228" s="100"/>
      <c r="F228" s="99"/>
      <c r="G228" s="99"/>
      <c r="H228" s="99"/>
      <c r="I228" s="99"/>
      <c r="J228" s="99"/>
      <c r="K228" s="99"/>
      <c r="L228" s="99"/>
      <c r="M228" s="99"/>
      <c r="N228" s="99"/>
      <c r="O228" s="99"/>
      <c r="P228" s="99"/>
      <c r="Q228" s="99"/>
      <c r="R228" s="99"/>
      <c r="S228" s="99"/>
      <c r="T228" s="99"/>
    </row>
    <row r="229" spans="1:20" ht="15.75" customHeight="1">
      <c r="A229" s="99"/>
      <c r="B229" s="103"/>
      <c r="C229" s="102"/>
      <c r="D229" s="101"/>
      <c r="E229" s="100"/>
      <c r="F229" s="99"/>
      <c r="G229" s="99"/>
      <c r="H229" s="99"/>
      <c r="I229" s="99"/>
      <c r="J229" s="99"/>
      <c r="K229" s="99"/>
      <c r="L229" s="99"/>
      <c r="M229" s="99"/>
      <c r="N229" s="99"/>
      <c r="O229" s="99"/>
      <c r="P229" s="99"/>
      <c r="Q229" s="99"/>
      <c r="R229" s="99"/>
      <c r="S229" s="99"/>
      <c r="T229" s="99"/>
    </row>
    <row r="230" spans="1:20" ht="15.75" customHeight="1">
      <c r="A230" s="99"/>
      <c r="B230" s="103"/>
      <c r="C230" s="102"/>
      <c r="D230" s="101"/>
      <c r="E230" s="100"/>
      <c r="F230" s="99"/>
      <c r="G230" s="99"/>
      <c r="H230" s="99"/>
      <c r="I230" s="99"/>
      <c r="J230" s="99"/>
      <c r="K230" s="99"/>
      <c r="L230" s="99"/>
      <c r="M230" s="99"/>
      <c r="N230" s="99"/>
      <c r="O230" s="99"/>
      <c r="P230" s="99"/>
      <c r="Q230" s="99"/>
      <c r="R230" s="99"/>
      <c r="S230" s="99"/>
      <c r="T230" s="99"/>
    </row>
    <row r="231" spans="1:20" ht="15.75" customHeight="1">
      <c r="A231" s="99"/>
      <c r="B231" s="103"/>
      <c r="C231" s="102"/>
      <c r="D231" s="101"/>
      <c r="E231" s="100"/>
      <c r="F231" s="99"/>
      <c r="G231" s="99"/>
      <c r="H231" s="99"/>
      <c r="I231" s="99"/>
      <c r="J231" s="99"/>
      <c r="K231" s="99"/>
      <c r="L231" s="99"/>
      <c r="M231" s="99"/>
      <c r="N231" s="99"/>
      <c r="O231" s="99"/>
      <c r="P231" s="99"/>
      <c r="Q231" s="99"/>
      <c r="R231" s="99"/>
      <c r="S231" s="99"/>
      <c r="T231" s="99"/>
    </row>
    <row r="232" spans="1:20" ht="15.75" customHeight="1">
      <c r="A232" s="99"/>
      <c r="B232" s="103"/>
      <c r="C232" s="102"/>
      <c r="D232" s="101"/>
      <c r="E232" s="100"/>
      <c r="F232" s="99"/>
      <c r="G232" s="99"/>
      <c r="H232" s="99"/>
      <c r="I232" s="99"/>
      <c r="J232" s="99"/>
      <c r="K232" s="99"/>
      <c r="L232" s="99"/>
      <c r="M232" s="99"/>
      <c r="N232" s="99"/>
      <c r="O232" s="99"/>
      <c r="P232" s="99"/>
      <c r="Q232" s="99"/>
      <c r="R232" s="99"/>
      <c r="S232" s="99"/>
      <c r="T232" s="99"/>
    </row>
    <row r="233" spans="1:20" ht="15.75" customHeight="1">
      <c r="A233" s="99"/>
      <c r="B233" s="103"/>
      <c r="C233" s="102"/>
      <c r="D233" s="101"/>
      <c r="E233" s="100"/>
      <c r="F233" s="99"/>
      <c r="G233" s="99"/>
      <c r="H233" s="99"/>
      <c r="I233" s="99"/>
      <c r="J233" s="99"/>
      <c r="K233" s="99"/>
      <c r="L233" s="99"/>
      <c r="M233" s="99"/>
      <c r="N233" s="99"/>
      <c r="O233" s="99"/>
      <c r="P233" s="99"/>
      <c r="Q233" s="99"/>
      <c r="R233" s="99"/>
      <c r="S233" s="99"/>
      <c r="T233" s="99"/>
    </row>
    <row r="234" spans="1:20" ht="15.75" customHeight="1">
      <c r="A234" s="99"/>
      <c r="B234" s="103"/>
      <c r="C234" s="102"/>
      <c r="D234" s="101"/>
      <c r="E234" s="100"/>
      <c r="F234" s="99"/>
      <c r="G234" s="99"/>
      <c r="H234" s="99"/>
      <c r="I234" s="99"/>
      <c r="J234" s="99"/>
      <c r="K234" s="99"/>
      <c r="L234" s="99"/>
      <c r="M234" s="99"/>
      <c r="N234" s="99"/>
      <c r="O234" s="99"/>
      <c r="P234" s="99"/>
      <c r="Q234" s="99"/>
      <c r="R234" s="99"/>
      <c r="S234" s="99"/>
      <c r="T234" s="99"/>
    </row>
    <row r="235" spans="1:20" ht="15.75" customHeight="1">
      <c r="A235" s="99"/>
      <c r="B235" s="103"/>
      <c r="C235" s="102"/>
      <c r="D235" s="101"/>
      <c r="E235" s="100"/>
      <c r="F235" s="99"/>
      <c r="G235" s="99"/>
      <c r="H235" s="99"/>
      <c r="I235" s="99"/>
      <c r="J235" s="99"/>
      <c r="K235" s="99"/>
      <c r="L235" s="99"/>
      <c r="M235" s="99"/>
      <c r="N235" s="99"/>
      <c r="O235" s="99"/>
      <c r="P235" s="99"/>
      <c r="Q235" s="99"/>
      <c r="R235" s="99"/>
      <c r="S235" s="99"/>
      <c r="T235" s="99"/>
    </row>
    <row r="236" spans="1:20" ht="15.75" customHeight="1">
      <c r="A236" s="99"/>
      <c r="B236" s="103"/>
      <c r="C236" s="102"/>
      <c r="D236" s="101"/>
      <c r="E236" s="100"/>
      <c r="F236" s="99"/>
      <c r="G236" s="99"/>
      <c r="H236" s="99"/>
      <c r="I236" s="99"/>
      <c r="J236" s="99"/>
      <c r="K236" s="99"/>
      <c r="L236" s="99"/>
      <c r="M236" s="99"/>
      <c r="N236" s="99"/>
      <c r="O236" s="99"/>
      <c r="P236" s="99"/>
      <c r="Q236" s="99"/>
      <c r="R236" s="99"/>
      <c r="S236" s="99"/>
      <c r="T236" s="99"/>
    </row>
    <row r="237" spans="1:20" ht="15.75" customHeight="1">
      <c r="A237" s="99"/>
      <c r="B237" s="103"/>
      <c r="C237" s="102"/>
      <c r="D237" s="101"/>
      <c r="E237" s="100"/>
      <c r="F237" s="99"/>
      <c r="G237" s="99"/>
      <c r="H237" s="99"/>
      <c r="I237" s="99"/>
      <c r="J237" s="99"/>
      <c r="K237" s="99"/>
      <c r="L237" s="99"/>
      <c r="M237" s="99"/>
      <c r="N237" s="99"/>
      <c r="O237" s="99"/>
      <c r="P237" s="99"/>
      <c r="Q237" s="99"/>
      <c r="R237" s="99"/>
      <c r="S237" s="99"/>
      <c r="T237" s="99"/>
    </row>
    <row r="238" spans="1:20" ht="15.75" customHeight="1">
      <c r="A238" s="99"/>
      <c r="B238" s="103"/>
      <c r="C238" s="102"/>
      <c r="D238" s="101"/>
      <c r="E238" s="100"/>
      <c r="F238" s="99"/>
      <c r="G238" s="99"/>
      <c r="H238" s="99"/>
      <c r="I238" s="99"/>
      <c r="J238" s="99"/>
      <c r="K238" s="99"/>
      <c r="L238" s="99"/>
      <c r="M238" s="99"/>
      <c r="N238" s="99"/>
      <c r="O238" s="99"/>
      <c r="P238" s="99"/>
      <c r="Q238" s="99"/>
      <c r="R238" s="99"/>
      <c r="S238" s="99"/>
      <c r="T238" s="99"/>
    </row>
    <row r="239" spans="1:20" ht="15.75" customHeight="1">
      <c r="A239" s="99"/>
      <c r="B239" s="103"/>
      <c r="C239" s="102"/>
      <c r="D239" s="101"/>
      <c r="E239" s="100"/>
      <c r="F239" s="99"/>
      <c r="G239" s="99"/>
      <c r="H239" s="99"/>
      <c r="I239" s="99"/>
      <c r="J239" s="99"/>
      <c r="K239" s="99"/>
      <c r="L239" s="99"/>
      <c r="M239" s="99"/>
      <c r="N239" s="99"/>
      <c r="O239" s="99"/>
      <c r="P239" s="99"/>
      <c r="Q239" s="99"/>
      <c r="R239" s="99"/>
      <c r="S239" s="99"/>
      <c r="T239" s="99"/>
    </row>
    <row r="240" spans="1:20" ht="15.75" customHeight="1">
      <c r="A240" s="99"/>
      <c r="B240" s="103"/>
      <c r="C240" s="102"/>
      <c r="D240" s="101"/>
      <c r="E240" s="100"/>
      <c r="F240" s="99"/>
      <c r="G240" s="99"/>
      <c r="H240" s="99"/>
      <c r="I240" s="99"/>
      <c r="J240" s="99"/>
      <c r="K240" s="99"/>
      <c r="L240" s="99"/>
      <c r="M240" s="99"/>
      <c r="N240" s="99"/>
      <c r="O240" s="99"/>
      <c r="P240" s="99"/>
      <c r="Q240" s="99"/>
      <c r="R240" s="99"/>
      <c r="S240" s="99"/>
      <c r="T240" s="99"/>
    </row>
    <row r="241" spans="1:20" ht="15.75" customHeight="1">
      <c r="A241" s="99"/>
      <c r="B241" s="103"/>
      <c r="C241" s="102"/>
      <c r="D241" s="101"/>
      <c r="E241" s="100"/>
      <c r="F241" s="99"/>
      <c r="G241" s="99"/>
      <c r="H241" s="99"/>
      <c r="I241" s="99"/>
      <c r="J241" s="99"/>
      <c r="K241" s="99"/>
      <c r="L241" s="99"/>
      <c r="M241" s="99"/>
      <c r="N241" s="99"/>
      <c r="O241" s="99"/>
      <c r="P241" s="99"/>
      <c r="Q241" s="99"/>
      <c r="R241" s="99"/>
      <c r="S241" s="99"/>
      <c r="T241" s="99"/>
    </row>
    <row r="242" spans="1:20" ht="15.75" customHeight="1">
      <c r="A242" s="99"/>
      <c r="B242" s="103"/>
      <c r="C242" s="102"/>
      <c r="D242" s="101"/>
      <c r="E242" s="100"/>
      <c r="F242" s="99"/>
      <c r="G242" s="99"/>
      <c r="H242" s="99"/>
      <c r="I242" s="99"/>
      <c r="J242" s="99"/>
      <c r="K242" s="99"/>
      <c r="L242" s="99"/>
      <c r="M242" s="99"/>
      <c r="N242" s="99"/>
      <c r="O242" s="99"/>
      <c r="P242" s="99"/>
      <c r="Q242" s="99"/>
      <c r="R242" s="99"/>
      <c r="S242" s="99"/>
      <c r="T242" s="99"/>
    </row>
    <row r="243" spans="1:20" ht="15.75" customHeight="1">
      <c r="A243" s="99"/>
      <c r="B243" s="103"/>
      <c r="C243" s="102"/>
      <c r="D243" s="101"/>
      <c r="E243" s="100"/>
      <c r="F243" s="99"/>
      <c r="G243" s="99"/>
      <c r="H243" s="99"/>
      <c r="I243" s="99"/>
      <c r="J243" s="99"/>
      <c r="K243" s="99"/>
      <c r="L243" s="99"/>
      <c r="M243" s="99"/>
      <c r="N243" s="99"/>
      <c r="O243" s="99"/>
      <c r="P243" s="99"/>
      <c r="Q243" s="99"/>
      <c r="R243" s="99"/>
      <c r="S243" s="99"/>
      <c r="T243" s="99"/>
    </row>
    <row r="244" spans="1:20" ht="15.75" customHeight="1">
      <c r="A244" s="99"/>
      <c r="B244" s="103"/>
      <c r="C244" s="102"/>
      <c r="D244" s="101"/>
      <c r="E244" s="100"/>
      <c r="F244" s="99"/>
      <c r="G244" s="99"/>
      <c r="H244" s="99"/>
      <c r="I244" s="99"/>
      <c r="J244" s="99"/>
      <c r="K244" s="99"/>
      <c r="L244" s="99"/>
      <c r="M244" s="99"/>
      <c r="N244" s="99"/>
      <c r="O244" s="99"/>
      <c r="P244" s="99"/>
      <c r="Q244" s="99"/>
      <c r="R244" s="99"/>
      <c r="S244" s="99"/>
      <c r="T244" s="99"/>
    </row>
    <row r="245" spans="1:20" ht="15.75" customHeight="1">
      <c r="A245" s="99"/>
      <c r="B245" s="103"/>
      <c r="C245" s="102"/>
      <c r="D245" s="101"/>
      <c r="E245" s="100"/>
      <c r="F245" s="99"/>
      <c r="G245" s="99"/>
      <c r="H245" s="99"/>
      <c r="I245" s="99"/>
      <c r="J245" s="99"/>
      <c r="K245" s="99"/>
      <c r="L245" s="99"/>
      <c r="M245" s="99"/>
      <c r="N245" s="99"/>
      <c r="O245" s="99"/>
      <c r="P245" s="99"/>
      <c r="Q245" s="99"/>
      <c r="R245" s="99"/>
      <c r="S245" s="99"/>
      <c r="T245" s="99"/>
    </row>
    <row r="246" spans="1:20" ht="15.75" customHeight="1">
      <c r="A246" s="99"/>
      <c r="B246" s="103"/>
      <c r="C246" s="102"/>
      <c r="D246" s="101"/>
      <c r="E246" s="100"/>
      <c r="F246" s="99"/>
      <c r="G246" s="99"/>
      <c r="H246" s="99"/>
      <c r="I246" s="99"/>
      <c r="J246" s="99"/>
      <c r="K246" s="99"/>
      <c r="L246" s="99"/>
      <c r="M246" s="99"/>
      <c r="N246" s="99"/>
      <c r="O246" s="99"/>
      <c r="P246" s="99"/>
      <c r="Q246" s="99"/>
      <c r="R246" s="99"/>
      <c r="S246" s="99"/>
      <c r="T246" s="99"/>
    </row>
    <row r="247" spans="1:20" ht="15.75" customHeight="1">
      <c r="A247" s="99"/>
      <c r="B247" s="103"/>
      <c r="C247" s="102"/>
      <c r="D247" s="101"/>
      <c r="E247" s="100"/>
      <c r="F247" s="99"/>
      <c r="G247" s="99"/>
      <c r="H247" s="99"/>
      <c r="I247" s="99"/>
      <c r="J247" s="99"/>
      <c r="K247" s="99"/>
      <c r="L247" s="99"/>
      <c r="M247" s="99"/>
      <c r="N247" s="99"/>
      <c r="O247" s="99"/>
      <c r="P247" s="99"/>
      <c r="Q247" s="99"/>
      <c r="R247" s="99"/>
      <c r="S247" s="99"/>
      <c r="T247" s="99"/>
    </row>
    <row r="248" spans="1:20" ht="15.75" customHeight="1">
      <c r="A248" s="99"/>
      <c r="B248" s="103"/>
      <c r="C248" s="102"/>
      <c r="D248" s="101"/>
      <c r="E248" s="100"/>
      <c r="F248" s="99"/>
      <c r="G248" s="99"/>
      <c r="H248" s="99"/>
      <c r="I248" s="99"/>
      <c r="J248" s="99"/>
      <c r="K248" s="99"/>
      <c r="L248" s="99"/>
      <c r="M248" s="99"/>
      <c r="N248" s="99"/>
      <c r="O248" s="99"/>
      <c r="P248" s="99"/>
      <c r="Q248" s="99"/>
      <c r="R248" s="99"/>
      <c r="S248" s="99"/>
      <c r="T248" s="99"/>
    </row>
    <row r="249" spans="1:20" ht="15.75" customHeight="1">
      <c r="A249" s="99"/>
      <c r="B249" s="103"/>
      <c r="C249" s="102"/>
      <c r="D249" s="101"/>
      <c r="E249" s="100"/>
      <c r="F249" s="99"/>
      <c r="G249" s="99"/>
      <c r="H249" s="99"/>
      <c r="I249" s="99"/>
      <c r="J249" s="99"/>
      <c r="K249" s="99"/>
      <c r="L249" s="99"/>
      <c r="M249" s="99"/>
      <c r="N249" s="99"/>
      <c r="O249" s="99"/>
      <c r="P249" s="99"/>
      <c r="Q249" s="99"/>
      <c r="R249" s="99"/>
      <c r="S249" s="99"/>
      <c r="T249" s="99"/>
    </row>
    <row r="250" spans="1:20" ht="15.75" customHeight="1">
      <c r="A250" s="99"/>
      <c r="B250" s="103"/>
      <c r="C250" s="102"/>
      <c r="D250" s="101"/>
      <c r="E250" s="100"/>
      <c r="F250" s="99"/>
      <c r="G250" s="99"/>
      <c r="H250" s="99"/>
      <c r="I250" s="99"/>
      <c r="J250" s="99"/>
      <c r="K250" s="99"/>
      <c r="L250" s="99"/>
      <c r="M250" s="99"/>
      <c r="N250" s="99"/>
      <c r="O250" s="99"/>
      <c r="P250" s="99"/>
      <c r="Q250" s="99"/>
      <c r="R250" s="99"/>
      <c r="S250" s="99"/>
      <c r="T250" s="99"/>
    </row>
    <row r="251" spans="1:20" ht="15.75" customHeight="1">
      <c r="A251" s="99"/>
      <c r="B251" s="103"/>
      <c r="C251" s="102"/>
      <c r="D251" s="101"/>
      <c r="E251" s="100"/>
      <c r="F251" s="99"/>
      <c r="G251" s="99"/>
      <c r="H251" s="99"/>
      <c r="I251" s="99"/>
      <c r="J251" s="99"/>
      <c r="K251" s="99"/>
      <c r="L251" s="99"/>
      <c r="M251" s="99"/>
      <c r="N251" s="99"/>
      <c r="O251" s="99"/>
      <c r="P251" s="99"/>
      <c r="Q251" s="99"/>
      <c r="R251" s="99"/>
      <c r="S251" s="99"/>
      <c r="T251" s="99"/>
    </row>
    <row r="252" spans="1:20" ht="15.75" customHeight="1">
      <c r="A252" s="99"/>
      <c r="B252" s="103"/>
      <c r="C252" s="102"/>
      <c r="D252" s="101"/>
      <c r="E252" s="100"/>
      <c r="F252" s="99"/>
      <c r="G252" s="99"/>
      <c r="H252" s="99"/>
      <c r="I252" s="99"/>
      <c r="J252" s="99"/>
      <c r="K252" s="99"/>
      <c r="L252" s="99"/>
      <c r="M252" s="99"/>
      <c r="N252" s="99"/>
      <c r="O252" s="99"/>
      <c r="P252" s="99"/>
      <c r="Q252" s="99"/>
      <c r="R252" s="99"/>
      <c r="S252" s="99"/>
      <c r="T252" s="99"/>
    </row>
    <row r="253" spans="1:20" ht="15.75" customHeight="1">
      <c r="A253" s="99"/>
      <c r="B253" s="103"/>
      <c r="C253" s="102"/>
      <c r="D253" s="101"/>
      <c r="E253" s="100"/>
      <c r="F253" s="99"/>
      <c r="G253" s="99"/>
      <c r="H253" s="99"/>
      <c r="I253" s="99"/>
      <c r="J253" s="99"/>
      <c r="K253" s="99"/>
      <c r="L253" s="99"/>
      <c r="M253" s="99"/>
      <c r="N253" s="99"/>
      <c r="O253" s="99"/>
      <c r="P253" s="99"/>
      <c r="Q253" s="99"/>
      <c r="R253" s="99"/>
      <c r="S253" s="99"/>
      <c r="T253" s="99"/>
    </row>
    <row r="254" spans="1:20" ht="15.75" customHeight="1">
      <c r="A254" s="99"/>
      <c r="B254" s="103"/>
      <c r="C254" s="102"/>
      <c r="D254" s="101"/>
      <c r="E254" s="100"/>
      <c r="F254" s="99"/>
      <c r="G254" s="99"/>
      <c r="H254" s="99"/>
      <c r="I254" s="99"/>
      <c r="J254" s="99"/>
      <c r="K254" s="99"/>
      <c r="L254" s="99"/>
      <c r="M254" s="99"/>
      <c r="N254" s="99"/>
      <c r="O254" s="99"/>
      <c r="P254" s="99"/>
      <c r="Q254" s="99"/>
      <c r="R254" s="99"/>
      <c r="S254" s="99"/>
      <c r="T254" s="99"/>
    </row>
    <row r="255" spans="1:20" ht="15.75" customHeight="1">
      <c r="A255" s="99"/>
      <c r="B255" s="103"/>
      <c r="C255" s="102"/>
      <c r="D255" s="101"/>
      <c r="E255" s="100"/>
      <c r="F255" s="99"/>
      <c r="G255" s="99"/>
      <c r="H255" s="99"/>
      <c r="I255" s="99"/>
      <c r="J255" s="99"/>
      <c r="K255" s="99"/>
      <c r="L255" s="99"/>
      <c r="M255" s="99"/>
      <c r="N255" s="99"/>
      <c r="O255" s="99"/>
      <c r="P255" s="99"/>
      <c r="Q255" s="99"/>
      <c r="R255" s="99"/>
      <c r="S255" s="99"/>
      <c r="T255" s="99"/>
    </row>
    <row r="256" spans="1:20" ht="15.75" customHeight="1">
      <c r="A256" s="99"/>
      <c r="B256" s="103"/>
      <c r="C256" s="102"/>
      <c r="D256" s="101"/>
      <c r="E256" s="100"/>
      <c r="F256" s="99"/>
      <c r="G256" s="99"/>
      <c r="H256" s="99"/>
      <c r="I256" s="99"/>
      <c r="J256" s="99"/>
      <c r="K256" s="99"/>
      <c r="L256" s="99"/>
      <c r="M256" s="99"/>
      <c r="N256" s="99"/>
      <c r="O256" s="99"/>
      <c r="P256" s="99"/>
      <c r="Q256" s="99"/>
      <c r="R256" s="99"/>
      <c r="S256" s="99"/>
      <c r="T256" s="99"/>
    </row>
    <row r="257" spans="1:20" ht="15.75" customHeight="1">
      <c r="A257" s="99"/>
      <c r="B257" s="103"/>
      <c r="C257" s="102"/>
      <c r="D257" s="101"/>
      <c r="E257" s="100"/>
      <c r="F257" s="99"/>
      <c r="G257" s="99"/>
      <c r="H257" s="99"/>
      <c r="I257" s="99"/>
      <c r="J257" s="99"/>
      <c r="K257" s="99"/>
      <c r="L257" s="99"/>
      <c r="M257" s="99"/>
      <c r="N257" s="99"/>
      <c r="O257" s="99"/>
      <c r="P257" s="99"/>
      <c r="Q257" s="99"/>
      <c r="R257" s="99"/>
      <c r="S257" s="99"/>
      <c r="T257" s="99"/>
    </row>
    <row r="258" spans="1:20" ht="15.75" customHeight="1">
      <c r="A258" s="99"/>
      <c r="B258" s="103"/>
      <c r="C258" s="102"/>
      <c r="D258" s="101"/>
      <c r="E258" s="100"/>
      <c r="F258" s="99"/>
      <c r="G258" s="99"/>
      <c r="H258" s="99"/>
      <c r="I258" s="99"/>
      <c r="J258" s="99"/>
      <c r="K258" s="99"/>
      <c r="L258" s="99"/>
      <c r="M258" s="99"/>
      <c r="N258" s="99"/>
      <c r="O258" s="99"/>
      <c r="P258" s="99"/>
      <c r="Q258" s="99"/>
      <c r="R258" s="99"/>
      <c r="S258" s="99"/>
      <c r="T258" s="99"/>
    </row>
    <row r="259" spans="1:20" ht="15.75" customHeight="1">
      <c r="A259" s="99"/>
      <c r="B259" s="103"/>
      <c r="C259" s="102"/>
      <c r="D259" s="101"/>
      <c r="E259" s="100"/>
      <c r="F259" s="99"/>
      <c r="G259" s="99"/>
      <c r="H259" s="99"/>
      <c r="I259" s="99"/>
      <c r="J259" s="99"/>
      <c r="K259" s="99"/>
      <c r="L259" s="99"/>
      <c r="M259" s="99"/>
      <c r="N259" s="99"/>
      <c r="O259" s="99"/>
      <c r="P259" s="99"/>
      <c r="Q259" s="99"/>
      <c r="R259" s="99"/>
      <c r="S259" s="99"/>
      <c r="T259" s="99"/>
    </row>
    <row r="260" spans="1:20" ht="15.75" customHeight="1">
      <c r="A260" s="99"/>
      <c r="B260" s="103"/>
      <c r="C260" s="102"/>
      <c r="D260" s="101"/>
      <c r="E260" s="100"/>
      <c r="F260" s="99"/>
      <c r="G260" s="99"/>
      <c r="H260" s="99"/>
      <c r="I260" s="99"/>
      <c r="J260" s="99"/>
      <c r="K260" s="99"/>
      <c r="L260" s="99"/>
      <c r="M260" s="99"/>
      <c r="N260" s="99"/>
      <c r="O260" s="99"/>
      <c r="P260" s="99"/>
      <c r="Q260" s="99"/>
      <c r="R260" s="99"/>
      <c r="S260" s="99"/>
      <c r="T260" s="99"/>
    </row>
    <row r="261" spans="1:20" ht="15.75" customHeight="1">
      <c r="A261" s="99"/>
      <c r="B261" s="103"/>
      <c r="C261" s="102"/>
      <c r="D261" s="101"/>
      <c r="E261" s="100"/>
      <c r="F261" s="99"/>
      <c r="G261" s="99"/>
      <c r="H261" s="99"/>
      <c r="I261" s="99"/>
      <c r="J261" s="99"/>
      <c r="K261" s="99"/>
      <c r="L261" s="99"/>
      <c r="M261" s="99"/>
      <c r="N261" s="99"/>
      <c r="O261" s="99"/>
      <c r="P261" s="99"/>
      <c r="Q261" s="99"/>
      <c r="R261" s="99"/>
      <c r="S261" s="99"/>
      <c r="T261" s="99"/>
    </row>
    <row r="262" spans="1:20" ht="15.75" customHeight="1">
      <c r="A262" s="99"/>
      <c r="B262" s="103"/>
      <c r="C262" s="102"/>
      <c r="D262" s="101"/>
      <c r="E262" s="100"/>
      <c r="F262" s="99"/>
      <c r="G262" s="99"/>
      <c r="H262" s="99"/>
      <c r="I262" s="99"/>
      <c r="J262" s="99"/>
      <c r="K262" s="99"/>
      <c r="L262" s="99"/>
      <c r="M262" s="99"/>
      <c r="N262" s="99"/>
      <c r="O262" s="99"/>
      <c r="P262" s="99"/>
      <c r="Q262" s="99"/>
      <c r="R262" s="99"/>
      <c r="S262" s="99"/>
      <c r="T262" s="99"/>
    </row>
    <row r="263" spans="1:20" ht="15.75" customHeight="1">
      <c r="A263" s="99"/>
      <c r="B263" s="103"/>
      <c r="C263" s="102"/>
      <c r="D263" s="101"/>
      <c r="E263" s="100"/>
      <c r="F263" s="99"/>
      <c r="G263" s="99"/>
      <c r="H263" s="99"/>
      <c r="I263" s="99"/>
      <c r="J263" s="99"/>
      <c r="K263" s="99"/>
      <c r="L263" s="99"/>
      <c r="M263" s="99"/>
      <c r="N263" s="99"/>
      <c r="O263" s="99"/>
      <c r="P263" s="99"/>
      <c r="Q263" s="99"/>
      <c r="R263" s="99"/>
      <c r="S263" s="99"/>
      <c r="T263" s="99"/>
    </row>
    <row r="264" spans="1:20" ht="15.75" customHeight="1">
      <c r="A264" s="99"/>
      <c r="B264" s="103"/>
      <c r="C264" s="102"/>
      <c r="D264" s="101"/>
      <c r="E264" s="100"/>
      <c r="F264" s="99"/>
      <c r="G264" s="99"/>
      <c r="H264" s="99"/>
      <c r="I264" s="99"/>
      <c r="J264" s="99"/>
      <c r="K264" s="99"/>
      <c r="L264" s="99"/>
      <c r="M264" s="99"/>
      <c r="N264" s="99"/>
      <c r="O264" s="99"/>
      <c r="P264" s="99"/>
      <c r="Q264" s="99"/>
      <c r="R264" s="99"/>
      <c r="S264" s="99"/>
      <c r="T264" s="99"/>
    </row>
    <row r="265" spans="1:20" ht="15.75" customHeight="1">
      <c r="A265" s="99"/>
      <c r="B265" s="103"/>
      <c r="C265" s="102"/>
      <c r="D265" s="101"/>
      <c r="E265" s="100"/>
      <c r="F265" s="99"/>
      <c r="G265" s="99"/>
      <c r="H265" s="99"/>
      <c r="I265" s="99"/>
      <c r="J265" s="99"/>
      <c r="K265" s="99"/>
      <c r="L265" s="99"/>
      <c r="M265" s="99"/>
      <c r="N265" s="99"/>
      <c r="O265" s="99"/>
      <c r="P265" s="99"/>
      <c r="Q265" s="99"/>
      <c r="R265" s="99"/>
      <c r="S265" s="99"/>
      <c r="T265" s="99"/>
    </row>
    <row r="266" spans="1:20" ht="15.75" customHeight="1">
      <c r="A266" s="99"/>
      <c r="B266" s="103"/>
      <c r="C266" s="102"/>
      <c r="D266" s="101"/>
      <c r="E266" s="100"/>
      <c r="F266" s="99"/>
      <c r="G266" s="99"/>
      <c r="H266" s="99"/>
      <c r="I266" s="99"/>
      <c r="J266" s="99"/>
      <c r="K266" s="99"/>
      <c r="L266" s="99"/>
      <c r="M266" s="99"/>
      <c r="N266" s="99"/>
      <c r="O266" s="99"/>
      <c r="P266" s="99"/>
      <c r="Q266" s="99"/>
      <c r="R266" s="99"/>
      <c r="S266" s="99"/>
      <c r="T266" s="99"/>
    </row>
    <row r="267" spans="1:20" ht="15.75" customHeight="1">
      <c r="A267" s="99"/>
      <c r="B267" s="103"/>
      <c r="C267" s="102"/>
      <c r="D267" s="101"/>
      <c r="E267" s="100"/>
      <c r="F267" s="99"/>
      <c r="G267" s="99"/>
      <c r="H267" s="99"/>
      <c r="I267" s="99"/>
      <c r="J267" s="99"/>
      <c r="K267" s="99"/>
      <c r="L267" s="99"/>
      <c r="M267" s="99"/>
      <c r="N267" s="99"/>
      <c r="O267" s="99"/>
      <c r="P267" s="99"/>
      <c r="Q267" s="99"/>
      <c r="R267" s="99"/>
      <c r="S267" s="99"/>
      <c r="T267" s="99"/>
    </row>
    <row r="268" spans="1:20" ht="15.75" customHeight="1">
      <c r="A268" s="99"/>
      <c r="B268" s="103"/>
      <c r="C268" s="102"/>
      <c r="D268" s="101"/>
      <c r="E268" s="100"/>
      <c r="F268" s="99"/>
      <c r="G268" s="99"/>
      <c r="H268" s="99"/>
      <c r="I268" s="99"/>
      <c r="J268" s="99"/>
      <c r="K268" s="99"/>
      <c r="L268" s="99"/>
      <c r="M268" s="99"/>
      <c r="N268" s="99"/>
      <c r="O268" s="99"/>
      <c r="P268" s="99"/>
      <c r="Q268" s="99"/>
      <c r="R268" s="99"/>
      <c r="S268" s="99"/>
      <c r="T268" s="99"/>
    </row>
    <row r="269" spans="1:20" ht="15.75" customHeight="1">
      <c r="A269" s="99"/>
      <c r="B269" s="103"/>
      <c r="C269" s="102"/>
      <c r="D269" s="101"/>
      <c r="E269" s="100"/>
      <c r="F269" s="99"/>
      <c r="G269" s="99"/>
      <c r="H269" s="99"/>
      <c r="I269" s="99"/>
      <c r="J269" s="99"/>
      <c r="K269" s="99"/>
      <c r="L269" s="99"/>
      <c r="M269" s="99"/>
      <c r="N269" s="99"/>
      <c r="O269" s="99"/>
      <c r="P269" s="99"/>
      <c r="Q269" s="99"/>
      <c r="R269" s="99"/>
      <c r="S269" s="99"/>
      <c r="T269" s="99"/>
    </row>
    <row r="270" spans="1:20" ht="15.75" customHeight="1">
      <c r="A270" s="99"/>
      <c r="B270" s="103"/>
      <c r="C270" s="102"/>
      <c r="D270" s="101"/>
      <c r="E270" s="100"/>
      <c r="F270" s="99"/>
      <c r="G270" s="99"/>
      <c r="H270" s="99"/>
      <c r="I270" s="99"/>
      <c r="J270" s="99"/>
      <c r="K270" s="99"/>
      <c r="L270" s="99"/>
      <c r="M270" s="99"/>
      <c r="N270" s="99"/>
      <c r="O270" s="99"/>
      <c r="P270" s="99"/>
      <c r="Q270" s="99"/>
      <c r="R270" s="99"/>
      <c r="S270" s="99"/>
      <c r="T270" s="99"/>
    </row>
    <row r="271" spans="1:20" ht="15.75" customHeight="1">
      <c r="A271" s="99"/>
      <c r="B271" s="103"/>
      <c r="C271" s="102"/>
      <c r="D271" s="101"/>
      <c r="E271" s="100"/>
      <c r="F271" s="99"/>
      <c r="G271" s="99"/>
      <c r="H271" s="99"/>
      <c r="I271" s="99"/>
      <c r="J271" s="99"/>
      <c r="K271" s="99"/>
      <c r="L271" s="99"/>
      <c r="M271" s="99"/>
      <c r="N271" s="99"/>
      <c r="O271" s="99"/>
      <c r="P271" s="99"/>
      <c r="Q271" s="99"/>
      <c r="R271" s="99"/>
      <c r="S271" s="99"/>
      <c r="T271" s="99"/>
    </row>
    <row r="272" spans="1:20" ht="15.75" customHeight="1">
      <c r="A272" s="99"/>
      <c r="B272" s="103"/>
      <c r="C272" s="102"/>
      <c r="D272" s="101"/>
      <c r="E272" s="100"/>
      <c r="F272" s="99"/>
      <c r="G272" s="99"/>
      <c r="H272" s="99"/>
      <c r="I272" s="99"/>
      <c r="J272" s="99"/>
      <c r="K272" s="99"/>
      <c r="L272" s="99"/>
      <c r="M272" s="99"/>
      <c r="N272" s="99"/>
      <c r="O272" s="99"/>
      <c r="P272" s="99"/>
      <c r="Q272" s="99"/>
      <c r="R272" s="99"/>
      <c r="S272" s="99"/>
      <c r="T272" s="99"/>
    </row>
    <row r="273" spans="1:20" ht="15.75" customHeight="1">
      <c r="A273" s="99"/>
      <c r="B273" s="103"/>
      <c r="C273" s="102"/>
      <c r="D273" s="101"/>
      <c r="E273" s="100"/>
      <c r="F273" s="99"/>
      <c r="G273" s="99"/>
      <c r="H273" s="99"/>
      <c r="I273" s="99"/>
      <c r="J273" s="99"/>
      <c r="K273" s="99"/>
      <c r="L273" s="99"/>
      <c r="M273" s="99"/>
      <c r="N273" s="99"/>
      <c r="O273" s="99"/>
      <c r="P273" s="99"/>
      <c r="Q273" s="99"/>
      <c r="R273" s="99"/>
      <c r="S273" s="99"/>
      <c r="T273" s="99"/>
    </row>
    <row r="274" spans="1:20" ht="15.75" customHeight="1">
      <c r="A274" s="99"/>
      <c r="B274" s="103"/>
      <c r="C274" s="102"/>
      <c r="D274" s="101"/>
      <c r="E274" s="100"/>
      <c r="F274" s="99"/>
      <c r="G274" s="99"/>
      <c r="H274" s="99"/>
      <c r="I274" s="99"/>
      <c r="J274" s="99"/>
      <c r="K274" s="99"/>
      <c r="L274" s="99"/>
      <c r="M274" s="99"/>
      <c r="N274" s="99"/>
      <c r="O274" s="99"/>
      <c r="P274" s="99"/>
      <c r="Q274" s="99"/>
      <c r="R274" s="99"/>
      <c r="S274" s="99"/>
      <c r="T274" s="99"/>
    </row>
    <row r="275" spans="1:20" ht="15.75" customHeight="1">
      <c r="A275" s="99"/>
      <c r="B275" s="103"/>
      <c r="C275" s="102"/>
      <c r="D275" s="101"/>
      <c r="E275" s="100"/>
      <c r="F275" s="99"/>
      <c r="G275" s="99"/>
      <c r="H275" s="99"/>
      <c r="I275" s="99"/>
      <c r="J275" s="99"/>
      <c r="K275" s="99"/>
      <c r="L275" s="99"/>
      <c r="M275" s="99"/>
      <c r="N275" s="99"/>
      <c r="O275" s="99"/>
      <c r="P275" s="99"/>
      <c r="Q275" s="99"/>
      <c r="R275" s="99"/>
      <c r="S275" s="99"/>
      <c r="T275" s="99"/>
    </row>
    <row r="276" spans="1:20" ht="15.75" customHeight="1">
      <c r="A276" s="99"/>
      <c r="B276" s="103"/>
      <c r="C276" s="102"/>
      <c r="D276" s="101"/>
      <c r="E276" s="100"/>
      <c r="F276" s="99"/>
      <c r="G276" s="99"/>
      <c r="H276" s="99"/>
      <c r="I276" s="99"/>
      <c r="J276" s="99"/>
      <c r="K276" s="99"/>
      <c r="L276" s="99"/>
      <c r="M276" s="99"/>
      <c r="N276" s="99"/>
      <c r="O276" s="99"/>
      <c r="P276" s="99"/>
      <c r="Q276" s="99"/>
      <c r="R276" s="99"/>
      <c r="S276" s="99"/>
      <c r="T276" s="99"/>
    </row>
    <row r="277" spans="1:20" ht="15.75" customHeight="1">
      <c r="A277" s="99"/>
      <c r="B277" s="103"/>
      <c r="C277" s="102"/>
      <c r="D277" s="101"/>
      <c r="E277" s="100"/>
      <c r="F277" s="99"/>
      <c r="G277" s="99"/>
      <c r="H277" s="99"/>
      <c r="I277" s="99"/>
      <c r="J277" s="99"/>
      <c r="K277" s="99"/>
      <c r="L277" s="99"/>
      <c r="M277" s="99"/>
      <c r="N277" s="99"/>
      <c r="O277" s="99"/>
      <c r="P277" s="99"/>
      <c r="Q277" s="99"/>
      <c r="R277" s="99"/>
      <c r="S277" s="99"/>
      <c r="T277" s="99"/>
    </row>
    <row r="278" spans="1:20" ht="15.75" customHeight="1">
      <c r="A278" s="99"/>
      <c r="B278" s="103"/>
      <c r="C278" s="102"/>
      <c r="D278" s="101"/>
      <c r="E278" s="100"/>
      <c r="F278" s="99"/>
      <c r="G278" s="99"/>
      <c r="H278" s="99"/>
      <c r="I278" s="99"/>
      <c r="J278" s="99"/>
      <c r="K278" s="99"/>
      <c r="L278" s="99"/>
      <c r="M278" s="99"/>
      <c r="N278" s="99"/>
      <c r="O278" s="99"/>
      <c r="P278" s="99"/>
      <c r="Q278" s="99"/>
      <c r="R278" s="99"/>
      <c r="S278" s="99"/>
      <c r="T278" s="99"/>
    </row>
    <row r="279" spans="1:20" ht="15.75" customHeight="1">
      <c r="A279" s="99"/>
      <c r="B279" s="103"/>
      <c r="C279" s="102"/>
      <c r="D279" s="101"/>
      <c r="E279" s="100"/>
      <c r="F279" s="99"/>
      <c r="G279" s="99"/>
      <c r="H279" s="99"/>
      <c r="I279" s="99"/>
      <c r="J279" s="99"/>
      <c r="K279" s="99"/>
      <c r="L279" s="99"/>
      <c r="M279" s="99"/>
      <c r="N279" s="99"/>
      <c r="O279" s="99"/>
      <c r="P279" s="99"/>
      <c r="Q279" s="99"/>
      <c r="R279" s="99"/>
      <c r="S279" s="99"/>
      <c r="T279" s="99"/>
    </row>
    <row r="280" spans="1:20" ht="15.75" customHeight="1">
      <c r="A280" s="99"/>
      <c r="B280" s="103"/>
      <c r="C280" s="102"/>
      <c r="D280" s="101"/>
      <c r="E280" s="100"/>
      <c r="F280" s="99"/>
      <c r="G280" s="99"/>
      <c r="H280" s="99"/>
      <c r="I280" s="99"/>
      <c r="J280" s="99"/>
      <c r="K280" s="99"/>
      <c r="L280" s="99"/>
      <c r="M280" s="99"/>
      <c r="N280" s="99"/>
      <c r="O280" s="99"/>
      <c r="P280" s="99"/>
      <c r="Q280" s="99"/>
      <c r="R280" s="99"/>
      <c r="S280" s="99"/>
      <c r="T280" s="99"/>
    </row>
    <row r="281" spans="1:20" ht="15.75" customHeight="1">
      <c r="A281" s="99"/>
      <c r="B281" s="103"/>
      <c r="C281" s="102"/>
      <c r="D281" s="101"/>
      <c r="E281" s="100"/>
      <c r="F281" s="99"/>
      <c r="G281" s="99"/>
      <c r="H281" s="99"/>
      <c r="I281" s="99"/>
      <c r="J281" s="99"/>
      <c r="K281" s="99"/>
      <c r="L281" s="99"/>
      <c r="M281" s="99"/>
      <c r="N281" s="99"/>
      <c r="O281" s="99"/>
      <c r="P281" s="99"/>
      <c r="Q281" s="99"/>
      <c r="R281" s="99"/>
      <c r="S281" s="99"/>
      <c r="T281" s="99"/>
    </row>
    <row r="282" spans="1:20" ht="15.75" customHeight="1">
      <c r="A282" s="99"/>
      <c r="B282" s="103"/>
      <c r="C282" s="102"/>
      <c r="D282" s="101"/>
      <c r="E282" s="100"/>
      <c r="F282" s="99"/>
      <c r="G282" s="99"/>
      <c r="H282" s="99"/>
      <c r="I282" s="99"/>
      <c r="J282" s="99"/>
      <c r="K282" s="99"/>
      <c r="L282" s="99"/>
      <c r="M282" s="99"/>
      <c r="N282" s="99"/>
      <c r="O282" s="99"/>
      <c r="P282" s="99"/>
      <c r="Q282" s="99"/>
      <c r="R282" s="99"/>
      <c r="S282" s="99"/>
      <c r="T282" s="99"/>
    </row>
    <row r="283" spans="1:20" ht="15.75" customHeight="1">
      <c r="A283" s="99"/>
      <c r="B283" s="103"/>
      <c r="C283" s="102"/>
      <c r="D283" s="101"/>
      <c r="E283" s="100"/>
      <c r="F283" s="99"/>
      <c r="G283" s="99"/>
      <c r="H283" s="99"/>
      <c r="I283" s="99"/>
      <c r="J283" s="99"/>
      <c r="K283" s="99"/>
      <c r="L283" s="99"/>
      <c r="M283" s="99"/>
      <c r="N283" s="99"/>
      <c r="O283" s="99"/>
      <c r="P283" s="99"/>
      <c r="Q283" s="99"/>
      <c r="R283" s="99"/>
      <c r="S283" s="99"/>
      <c r="T283" s="99"/>
    </row>
    <row r="284" spans="1:20" ht="15.75" customHeight="1">
      <c r="A284" s="99"/>
      <c r="B284" s="103"/>
      <c r="C284" s="102"/>
      <c r="D284" s="101"/>
      <c r="E284" s="100"/>
      <c r="F284" s="99"/>
      <c r="G284" s="99"/>
      <c r="H284" s="99"/>
      <c r="I284" s="99"/>
      <c r="J284" s="99"/>
      <c r="K284" s="99"/>
      <c r="L284" s="99"/>
      <c r="M284" s="99"/>
      <c r="N284" s="99"/>
      <c r="O284" s="99"/>
      <c r="P284" s="99"/>
      <c r="Q284" s="99"/>
      <c r="R284" s="99"/>
      <c r="S284" s="99"/>
      <c r="T284" s="99"/>
    </row>
    <row r="285" spans="1:20" ht="15.75" customHeight="1">
      <c r="A285" s="99"/>
      <c r="B285" s="103"/>
      <c r="C285" s="102"/>
      <c r="D285" s="101"/>
      <c r="E285" s="100"/>
      <c r="F285" s="99"/>
      <c r="G285" s="99"/>
      <c r="H285" s="99"/>
      <c r="I285" s="99"/>
      <c r="J285" s="99"/>
      <c r="K285" s="99"/>
      <c r="L285" s="99"/>
      <c r="M285" s="99"/>
      <c r="N285" s="99"/>
      <c r="O285" s="99"/>
      <c r="P285" s="99"/>
      <c r="Q285" s="99"/>
      <c r="R285" s="99"/>
      <c r="S285" s="99"/>
      <c r="T285" s="99"/>
    </row>
    <row r="286" spans="1:20" ht="15.75" customHeight="1">
      <c r="A286" s="99"/>
      <c r="B286" s="103"/>
      <c r="C286" s="102"/>
      <c r="D286" s="101"/>
      <c r="E286" s="100"/>
      <c r="F286" s="99"/>
      <c r="G286" s="99"/>
      <c r="H286" s="99"/>
      <c r="I286" s="99"/>
      <c r="J286" s="99"/>
      <c r="K286" s="99"/>
      <c r="L286" s="99"/>
      <c r="M286" s="99"/>
      <c r="N286" s="99"/>
      <c r="O286" s="99"/>
      <c r="P286" s="99"/>
      <c r="Q286" s="99"/>
      <c r="R286" s="99"/>
      <c r="S286" s="99"/>
      <c r="T286" s="99"/>
    </row>
    <row r="287" spans="1:20" ht="15.75" customHeight="1">
      <c r="A287" s="99"/>
      <c r="B287" s="103"/>
      <c r="C287" s="102"/>
      <c r="D287" s="101"/>
      <c r="E287" s="100"/>
      <c r="F287" s="99"/>
      <c r="G287" s="99"/>
      <c r="H287" s="99"/>
      <c r="I287" s="99"/>
      <c r="J287" s="99"/>
      <c r="K287" s="99"/>
      <c r="L287" s="99"/>
      <c r="M287" s="99"/>
      <c r="N287" s="99"/>
      <c r="O287" s="99"/>
      <c r="P287" s="99"/>
      <c r="Q287" s="99"/>
      <c r="R287" s="99"/>
      <c r="S287" s="99"/>
      <c r="T287" s="99"/>
    </row>
    <row r="288" spans="1:20" ht="15.75" customHeight="1">
      <c r="A288" s="99"/>
      <c r="B288" s="103"/>
      <c r="C288" s="102"/>
      <c r="D288" s="101"/>
      <c r="E288" s="100"/>
      <c r="F288" s="99"/>
      <c r="G288" s="99"/>
      <c r="H288" s="99"/>
      <c r="I288" s="99"/>
      <c r="J288" s="99"/>
      <c r="K288" s="99"/>
      <c r="L288" s="99"/>
      <c r="M288" s="99"/>
      <c r="N288" s="99"/>
      <c r="O288" s="99"/>
      <c r="P288" s="99"/>
      <c r="Q288" s="99"/>
      <c r="R288" s="99"/>
      <c r="S288" s="99"/>
      <c r="T288" s="99"/>
    </row>
    <row r="289" spans="1:20" ht="15.75" customHeight="1">
      <c r="A289" s="99"/>
      <c r="B289" s="103"/>
      <c r="C289" s="102"/>
      <c r="D289" s="101"/>
      <c r="E289" s="100"/>
      <c r="F289" s="99"/>
      <c r="G289" s="99"/>
      <c r="H289" s="99"/>
      <c r="I289" s="99"/>
      <c r="J289" s="99"/>
      <c r="K289" s="99"/>
      <c r="L289" s="99"/>
      <c r="M289" s="99"/>
      <c r="N289" s="99"/>
      <c r="O289" s="99"/>
      <c r="P289" s="99"/>
      <c r="Q289" s="99"/>
      <c r="R289" s="99"/>
      <c r="S289" s="99"/>
      <c r="T289" s="99"/>
    </row>
    <row r="290" spans="1:20" ht="15.75" customHeight="1">
      <c r="A290" s="99"/>
      <c r="B290" s="103"/>
      <c r="C290" s="102"/>
      <c r="D290" s="101"/>
      <c r="E290" s="100"/>
      <c r="F290" s="99"/>
      <c r="G290" s="99"/>
      <c r="H290" s="99"/>
      <c r="I290" s="99"/>
      <c r="J290" s="99"/>
      <c r="K290" s="99"/>
      <c r="L290" s="99"/>
      <c r="M290" s="99"/>
      <c r="N290" s="99"/>
      <c r="O290" s="99"/>
      <c r="P290" s="99"/>
      <c r="Q290" s="99"/>
      <c r="R290" s="99"/>
      <c r="S290" s="99"/>
      <c r="T290" s="99"/>
    </row>
    <row r="291" spans="1:20" ht="15.75" customHeight="1">
      <c r="A291" s="99"/>
      <c r="B291" s="103"/>
      <c r="C291" s="102"/>
      <c r="D291" s="101"/>
      <c r="E291" s="100"/>
      <c r="F291" s="99"/>
      <c r="G291" s="99"/>
      <c r="H291" s="99"/>
      <c r="I291" s="99"/>
      <c r="J291" s="99"/>
      <c r="K291" s="99"/>
      <c r="L291" s="99"/>
      <c r="M291" s="99"/>
      <c r="N291" s="99"/>
      <c r="O291" s="99"/>
      <c r="P291" s="99"/>
      <c r="Q291" s="99"/>
      <c r="R291" s="99"/>
      <c r="S291" s="99"/>
      <c r="T291" s="99"/>
    </row>
    <row r="292" spans="1:20" ht="15.75" customHeight="1">
      <c r="A292" s="99"/>
      <c r="B292" s="103"/>
      <c r="C292" s="102"/>
      <c r="D292" s="101"/>
      <c r="E292" s="100"/>
      <c r="F292" s="99"/>
      <c r="G292" s="99"/>
      <c r="H292" s="99"/>
      <c r="I292" s="99"/>
      <c r="J292" s="99"/>
      <c r="K292" s="99"/>
      <c r="L292" s="99"/>
      <c r="M292" s="99"/>
      <c r="N292" s="99"/>
      <c r="O292" s="99"/>
      <c r="P292" s="99"/>
      <c r="Q292" s="99"/>
      <c r="R292" s="99"/>
      <c r="S292" s="99"/>
      <c r="T292" s="99"/>
    </row>
    <row r="293" spans="1:20" ht="15.75" customHeight="1">
      <c r="A293" s="99"/>
      <c r="B293" s="103"/>
      <c r="C293" s="102"/>
      <c r="D293" s="101"/>
      <c r="E293" s="100"/>
      <c r="F293" s="99"/>
      <c r="G293" s="99"/>
      <c r="H293" s="99"/>
      <c r="I293" s="99"/>
      <c r="J293" s="99"/>
      <c r="K293" s="99"/>
      <c r="L293" s="99"/>
      <c r="M293" s="99"/>
      <c r="N293" s="99"/>
      <c r="O293" s="99"/>
      <c r="P293" s="99"/>
      <c r="Q293" s="99"/>
      <c r="R293" s="99"/>
      <c r="S293" s="99"/>
      <c r="T293" s="99"/>
    </row>
    <row r="294" spans="1:20" ht="15.75" customHeight="1">
      <c r="A294" s="99"/>
      <c r="B294" s="103"/>
      <c r="C294" s="102"/>
      <c r="D294" s="101"/>
      <c r="E294" s="100"/>
      <c r="F294" s="99"/>
      <c r="G294" s="99"/>
      <c r="H294" s="99"/>
      <c r="I294" s="99"/>
      <c r="J294" s="99"/>
      <c r="K294" s="99"/>
      <c r="L294" s="99"/>
      <c r="M294" s="99"/>
      <c r="N294" s="99"/>
      <c r="O294" s="99"/>
      <c r="P294" s="99"/>
      <c r="Q294" s="99"/>
      <c r="R294" s="99"/>
      <c r="S294" s="99"/>
      <c r="T294" s="99"/>
    </row>
    <row r="295" spans="1:20" ht="15.75" customHeight="1">
      <c r="A295" s="99"/>
      <c r="B295" s="103"/>
      <c r="C295" s="102"/>
      <c r="D295" s="101"/>
      <c r="E295" s="100"/>
      <c r="F295" s="99"/>
      <c r="G295" s="99"/>
      <c r="H295" s="99"/>
      <c r="I295" s="99"/>
      <c r="J295" s="99"/>
      <c r="K295" s="99"/>
      <c r="L295" s="99"/>
      <c r="M295" s="99"/>
      <c r="N295" s="99"/>
      <c r="O295" s="99"/>
      <c r="P295" s="99"/>
      <c r="Q295" s="99"/>
      <c r="R295" s="99"/>
      <c r="S295" s="99"/>
      <c r="T295" s="99"/>
    </row>
    <row r="296" spans="1:20" ht="15.75" customHeight="1">
      <c r="A296" s="99"/>
      <c r="B296" s="103"/>
      <c r="C296" s="102"/>
      <c r="D296" s="101"/>
      <c r="E296" s="100"/>
      <c r="F296" s="99"/>
      <c r="G296" s="99"/>
      <c r="H296" s="99"/>
      <c r="I296" s="99"/>
      <c r="J296" s="99"/>
      <c r="K296" s="99"/>
      <c r="L296" s="99"/>
      <c r="M296" s="99"/>
      <c r="N296" s="99"/>
      <c r="O296" s="99"/>
      <c r="P296" s="99"/>
      <c r="Q296" s="99"/>
      <c r="R296" s="99"/>
      <c r="S296" s="99"/>
      <c r="T296" s="99"/>
    </row>
    <row r="297" spans="1:20" ht="15.75" customHeight="1">
      <c r="A297" s="99"/>
      <c r="B297" s="103"/>
      <c r="C297" s="102"/>
      <c r="D297" s="101"/>
      <c r="E297" s="100"/>
      <c r="F297" s="99"/>
      <c r="G297" s="99"/>
      <c r="H297" s="99"/>
      <c r="I297" s="99"/>
      <c r="J297" s="99"/>
      <c r="K297" s="99"/>
      <c r="L297" s="99"/>
      <c r="M297" s="99"/>
      <c r="N297" s="99"/>
      <c r="O297" s="99"/>
      <c r="P297" s="99"/>
      <c r="Q297" s="99"/>
      <c r="R297" s="99"/>
      <c r="S297" s="99"/>
      <c r="T297" s="99"/>
    </row>
    <row r="298" spans="1:20" ht="15.75" customHeight="1">
      <c r="A298" s="99"/>
      <c r="B298" s="103"/>
      <c r="C298" s="102"/>
      <c r="D298" s="101"/>
      <c r="E298" s="100"/>
      <c r="F298" s="99"/>
      <c r="G298" s="99"/>
      <c r="H298" s="99"/>
      <c r="I298" s="99"/>
      <c r="J298" s="99"/>
      <c r="K298" s="99"/>
      <c r="L298" s="99"/>
      <c r="M298" s="99"/>
      <c r="N298" s="99"/>
      <c r="O298" s="99"/>
      <c r="P298" s="99"/>
      <c r="Q298" s="99"/>
      <c r="R298" s="99"/>
      <c r="S298" s="99"/>
      <c r="T298" s="99"/>
    </row>
    <row r="299" spans="1:20" ht="15.75" customHeight="1">
      <c r="A299" s="99"/>
      <c r="B299" s="103"/>
      <c r="C299" s="102"/>
      <c r="D299" s="101"/>
      <c r="E299" s="100"/>
      <c r="F299" s="99"/>
      <c r="G299" s="99"/>
      <c r="H299" s="99"/>
      <c r="I299" s="99"/>
      <c r="J299" s="99"/>
      <c r="K299" s="99"/>
      <c r="L299" s="99"/>
      <c r="M299" s="99"/>
      <c r="N299" s="99"/>
      <c r="O299" s="99"/>
      <c r="P299" s="99"/>
      <c r="Q299" s="99"/>
      <c r="R299" s="99"/>
      <c r="S299" s="99"/>
      <c r="T299" s="99"/>
    </row>
    <row r="300" spans="1:20" ht="15.75" customHeight="1">
      <c r="A300" s="99"/>
      <c r="B300" s="103"/>
      <c r="C300" s="102"/>
      <c r="D300" s="101"/>
      <c r="E300" s="100"/>
      <c r="F300" s="99"/>
      <c r="G300" s="99"/>
      <c r="H300" s="99"/>
      <c r="I300" s="99"/>
      <c r="J300" s="99"/>
      <c r="K300" s="99"/>
      <c r="L300" s="99"/>
      <c r="M300" s="99"/>
      <c r="N300" s="99"/>
      <c r="O300" s="99"/>
      <c r="P300" s="99"/>
      <c r="Q300" s="99"/>
      <c r="R300" s="99"/>
      <c r="S300" s="99"/>
      <c r="T300" s="99"/>
    </row>
    <row r="301" spans="1:20" ht="15.75" customHeight="1">
      <c r="A301" s="99"/>
      <c r="B301" s="103"/>
      <c r="C301" s="102"/>
      <c r="D301" s="101"/>
      <c r="E301" s="100"/>
      <c r="F301" s="99"/>
      <c r="G301" s="99"/>
      <c r="H301" s="99"/>
      <c r="I301" s="99"/>
      <c r="J301" s="99"/>
      <c r="K301" s="99"/>
      <c r="L301" s="99"/>
      <c r="M301" s="99"/>
      <c r="N301" s="99"/>
      <c r="O301" s="99"/>
      <c r="P301" s="99"/>
      <c r="Q301" s="99"/>
      <c r="R301" s="99"/>
      <c r="S301" s="99"/>
      <c r="T301" s="99"/>
    </row>
    <row r="302" spans="1:20" ht="15.75" customHeight="1">
      <c r="A302" s="99"/>
      <c r="B302" s="103"/>
      <c r="C302" s="102"/>
      <c r="D302" s="101"/>
      <c r="E302" s="100"/>
      <c r="F302" s="99"/>
      <c r="G302" s="99"/>
      <c r="H302" s="99"/>
      <c r="I302" s="99"/>
      <c r="J302" s="99"/>
      <c r="K302" s="99"/>
      <c r="L302" s="99"/>
      <c r="M302" s="99"/>
      <c r="N302" s="99"/>
      <c r="O302" s="99"/>
      <c r="P302" s="99"/>
      <c r="Q302" s="99"/>
      <c r="R302" s="99"/>
      <c r="S302" s="99"/>
      <c r="T302" s="99"/>
    </row>
    <row r="303" spans="1:20" ht="15.75" customHeight="1">
      <c r="A303" s="99"/>
      <c r="B303" s="103"/>
      <c r="C303" s="102"/>
      <c r="D303" s="101"/>
      <c r="E303" s="100"/>
      <c r="F303" s="99"/>
      <c r="G303" s="99"/>
      <c r="H303" s="99"/>
      <c r="I303" s="99"/>
      <c r="J303" s="99"/>
      <c r="K303" s="99"/>
      <c r="L303" s="99"/>
      <c r="M303" s="99"/>
      <c r="N303" s="99"/>
      <c r="O303" s="99"/>
      <c r="P303" s="99"/>
      <c r="Q303" s="99"/>
      <c r="R303" s="99"/>
      <c r="S303" s="99"/>
      <c r="T303" s="99"/>
    </row>
    <row r="304" spans="1:20" ht="15.75" customHeight="1">
      <c r="A304" s="99"/>
      <c r="B304" s="103"/>
      <c r="C304" s="102"/>
      <c r="D304" s="101"/>
      <c r="E304" s="100"/>
      <c r="F304" s="99"/>
      <c r="G304" s="99"/>
      <c r="H304" s="99"/>
      <c r="I304" s="99"/>
      <c r="J304" s="99"/>
      <c r="K304" s="99"/>
      <c r="L304" s="99"/>
      <c r="M304" s="99"/>
      <c r="N304" s="99"/>
      <c r="O304" s="99"/>
      <c r="P304" s="99"/>
      <c r="Q304" s="99"/>
      <c r="R304" s="99"/>
      <c r="S304" s="99"/>
      <c r="T304" s="99"/>
    </row>
    <row r="305" spans="1:20" ht="15.75" customHeight="1">
      <c r="A305" s="99"/>
      <c r="B305" s="103"/>
      <c r="C305" s="102"/>
      <c r="D305" s="101"/>
      <c r="E305" s="100"/>
      <c r="F305" s="99"/>
      <c r="G305" s="99"/>
      <c r="H305" s="99"/>
      <c r="I305" s="99"/>
      <c r="J305" s="99"/>
      <c r="K305" s="99"/>
      <c r="L305" s="99"/>
      <c r="M305" s="99"/>
      <c r="N305" s="99"/>
      <c r="O305" s="99"/>
      <c r="P305" s="99"/>
      <c r="Q305" s="99"/>
      <c r="R305" s="99"/>
      <c r="S305" s="99"/>
      <c r="T305" s="99"/>
    </row>
    <row r="306" spans="1:20" ht="15.75" customHeight="1">
      <c r="A306" s="99"/>
      <c r="B306" s="103"/>
      <c r="C306" s="102"/>
      <c r="D306" s="101"/>
      <c r="E306" s="100"/>
      <c r="F306" s="99"/>
      <c r="G306" s="99"/>
      <c r="H306" s="99"/>
      <c r="I306" s="99"/>
      <c r="J306" s="99"/>
      <c r="K306" s="99"/>
      <c r="L306" s="99"/>
      <c r="M306" s="99"/>
      <c r="N306" s="99"/>
      <c r="O306" s="99"/>
      <c r="P306" s="99"/>
      <c r="Q306" s="99"/>
      <c r="R306" s="99"/>
      <c r="S306" s="99"/>
      <c r="T306" s="99"/>
    </row>
    <row r="307" spans="1:20" ht="15.75" customHeight="1">
      <c r="A307" s="99"/>
      <c r="B307" s="103"/>
      <c r="C307" s="102"/>
      <c r="D307" s="101"/>
      <c r="E307" s="100"/>
      <c r="F307" s="99"/>
      <c r="G307" s="99"/>
      <c r="H307" s="99"/>
      <c r="I307" s="99"/>
      <c r="J307" s="99"/>
      <c r="K307" s="99"/>
      <c r="L307" s="99"/>
      <c r="M307" s="99"/>
      <c r="N307" s="99"/>
      <c r="O307" s="99"/>
      <c r="P307" s="99"/>
      <c r="Q307" s="99"/>
      <c r="R307" s="99"/>
      <c r="S307" s="99"/>
      <c r="T307" s="99"/>
    </row>
    <row r="308" spans="1:20" ht="15.75" customHeight="1">
      <c r="A308" s="99"/>
      <c r="B308" s="103"/>
      <c r="C308" s="102"/>
      <c r="D308" s="101"/>
      <c r="E308" s="100"/>
      <c r="F308" s="99"/>
      <c r="G308" s="99"/>
      <c r="H308" s="99"/>
      <c r="I308" s="99"/>
      <c r="J308" s="99"/>
      <c r="K308" s="99"/>
      <c r="L308" s="99"/>
      <c r="M308" s="99"/>
      <c r="N308" s="99"/>
      <c r="O308" s="99"/>
      <c r="P308" s="99"/>
      <c r="Q308" s="99"/>
      <c r="R308" s="99"/>
      <c r="S308" s="99"/>
      <c r="T308" s="99"/>
    </row>
    <row r="309" spans="1:20" ht="15.75" customHeight="1">
      <c r="A309" s="99"/>
      <c r="B309" s="103"/>
      <c r="C309" s="102"/>
      <c r="D309" s="101"/>
      <c r="E309" s="100"/>
      <c r="F309" s="99"/>
      <c r="G309" s="99"/>
      <c r="H309" s="99"/>
      <c r="I309" s="99"/>
      <c r="J309" s="99"/>
      <c r="K309" s="99"/>
      <c r="L309" s="99"/>
      <c r="M309" s="99"/>
      <c r="N309" s="99"/>
      <c r="O309" s="99"/>
      <c r="P309" s="99"/>
      <c r="Q309" s="99"/>
      <c r="R309" s="99"/>
      <c r="S309" s="99"/>
      <c r="T309" s="99"/>
    </row>
    <row r="310" spans="1:20" ht="15.75" customHeight="1">
      <c r="A310" s="99"/>
      <c r="B310" s="103"/>
      <c r="C310" s="102"/>
      <c r="D310" s="101"/>
      <c r="E310" s="100"/>
      <c r="F310" s="99"/>
      <c r="G310" s="99"/>
      <c r="H310" s="99"/>
      <c r="I310" s="99"/>
      <c r="J310" s="99"/>
      <c r="K310" s="99"/>
      <c r="L310" s="99"/>
      <c r="M310" s="99"/>
      <c r="N310" s="99"/>
      <c r="O310" s="99"/>
      <c r="P310" s="99"/>
      <c r="Q310" s="99"/>
      <c r="R310" s="99"/>
      <c r="S310" s="99"/>
      <c r="T310" s="99"/>
    </row>
    <row r="311" spans="1:20" ht="15.75" customHeight="1">
      <c r="A311" s="99"/>
      <c r="B311" s="103"/>
      <c r="C311" s="102"/>
      <c r="D311" s="101"/>
      <c r="E311" s="100"/>
      <c r="F311" s="99"/>
      <c r="G311" s="99"/>
      <c r="H311" s="99"/>
      <c r="I311" s="99"/>
      <c r="J311" s="99"/>
      <c r="K311" s="99"/>
      <c r="L311" s="99"/>
      <c r="M311" s="99"/>
      <c r="N311" s="99"/>
      <c r="O311" s="99"/>
      <c r="P311" s="99"/>
      <c r="Q311" s="99"/>
      <c r="R311" s="99"/>
      <c r="S311" s="99"/>
      <c r="T311" s="99"/>
    </row>
    <row r="312" spans="1:20" ht="15.75" customHeight="1">
      <c r="A312" s="99"/>
      <c r="B312" s="103"/>
      <c r="C312" s="102"/>
      <c r="D312" s="101"/>
      <c r="E312" s="100"/>
      <c r="F312" s="99"/>
      <c r="G312" s="99"/>
      <c r="H312" s="99"/>
      <c r="I312" s="99"/>
      <c r="J312" s="99"/>
      <c r="K312" s="99"/>
      <c r="L312" s="99"/>
      <c r="M312" s="99"/>
      <c r="N312" s="99"/>
      <c r="O312" s="99"/>
      <c r="P312" s="99"/>
      <c r="Q312" s="99"/>
      <c r="R312" s="99"/>
      <c r="S312" s="99"/>
      <c r="T312" s="99"/>
    </row>
    <row r="313" spans="1:20" ht="15.75" customHeight="1">
      <c r="A313" s="99"/>
      <c r="B313" s="103"/>
      <c r="C313" s="102"/>
      <c r="D313" s="101"/>
      <c r="E313" s="100"/>
      <c r="F313" s="99"/>
      <c r="G313" s="99"/>
      <c r="H313" s="99"/>
      <c r="I313" s="99"/>
      <c r="J313" s="99"/>
      <c r="K313" s="99"/>
      <c r="L313" s="99"/>
      <c r="M313" s="99"/>
      <c r="N313" s="99"/>
      <c r="O313" s="99"/>
      <c r="P313" s="99"/>
      <c r="Q313" s="99"/>
      <c r="R313" s="99"/>
      <c r="S313" s="99"/>
      <c r="T313" s="99"/>
    </row>
    <row r="314" spans="1:20" ht="15.75" customHeight="1">
      <c r="A314" s="99"/>
      <c r="B314" s="103"/>
      <c r="C314" s="102"/>
      <c r="D314" s="101"/>
      <c r="E314" s="100"/>
      <c r="F314" s="99"/>
      <c r="G314" s="99"/>
      <c r="H314" s="99"/>
      <c r="I314" s="99"/>
      <c r="J314" s="99"/>
      <c r="K314" s="99"/>
      <c r="L314" s="99"/>
      <c r="M314" s="99"/>
      <c r="N314" s="99"/>
      <c r="O314" s="99"/>
      <c r="P314" s="99"/>
      <c r="Q314" s="99"/>
      <c r="R314" s="99"/>
      <c r="S314" s="99"/>
      <c r="T314" s="99"/>
    </row>
    <row r="315" spans="1:20" ht="15.75" customHeight="1">
      <c r="A315" s="99"/>
      <c r="B315" s="103"/>
      <c r="C315" s="102"/>
      <c r="D315" s="101"/>
      <c r="E315" s="100"/>
      <c r="F315" s="99"/>
      <c r="G315" s="99"/>
      <c r="H315" s="99"/>
      <c r="I315" s="99"/>
      <c r="J315" s="99"/>
      <c r="K315" s="99"/>
      <c r="L315" s="99"/>
      <c r="M315" s="99"/>
      <c r="N315" s="99"/>
      <c r="O315" s="99"/>
      <c r="P315" s="99"/>
      <c r="Q315" s="99"/>
      <c r="R315" s="99"/>
      <c r="S315" s="99"/>
      <c r="T315" s="99"/>
    </row>
    <row r="316" spans="1:20" ht="15.75" customHeight="1">
      <c r="A316" s="99"/>
      <c r="B316" s="103"/>
      <c r="C316" s="102"/>
      <c r="D316" s="101"/>
      <c r="E316" s="100"/>
      <c r="F316" s="99"/>
      <c r="G316" s="99"/>
      <c r="H316" s="99"/>
      <c r="I316" s="99"/>
      <c r="J316" s="99"/>
      <c r="K316" s="99"/>
      <c r="L316" s="99"/>
      <c r="M316" s="99"/>
      <c r="N316" s="99"/>
      <c r="O316" s="99"/>
      <c r="P316" s="99"/>
      <c r="Q316" s="99"/>
      <c r="R316" s="99"/>
      <c r="S316" s="99"/>
      <c r="T316" s="99"/>
    </row>
    <row r="317" spans="1:20" ht="15.75" customHeight="1">
      <c r="A317" s="99"/>
      <c r="B317" s="103"/>
      <c r="C317" s="102"/>
      <c r="D317" s="101"/>
      <c r="E317" s="100"/>
      <c r="F317" s="99"/>
      <c r="G317" s="99"/>
      <c r="H317" s="99"/>
      <c r="I317" s="99"/>
      <c r="J317" s="99"/>
      <c r="K317" s="99"/>
      <c r="L317" s="99"/>
      <c r="M317" s="99"/>
      <c r="N317" s="99"/>
      <c r="O317" s="99"/>
      <c r="P317" s="99"/>
      <c r="Q317" s="99"/>
      <c r="R317" s="99"/>
      <c r="S317" s="99"/>
      <c r="T317" s="99"/>
    </row>
    <row r="318" spans="1:20" ht="15.75" customHeight="1">
      <c r="A318" s="99"/>
      <c r="B318" s="103"/>
      <c r="C318" s="102"/>
      <c r="D318" s="101"/>
      <c r="E318" s="100"/>
      <c r="F318" s="99"/>
      <c r="G318" s="99"/>
      <c r="H318" s="99"/>
      <c r="I318" s="99"/>
      <c r="J318" s="99"/>
      <c r="K318" s="99"/>
      <c r="L318" s="99"/>
      <c r="M318" s="99"/>
      <c r="N318" s="99"/>
      <c r="O318" s="99"/>
      <c r="P318" s="99"/>
      <c r="Q318" s="99"/>
      <c r="R318" s="99"/>
      <c r="S318" s="99"/>
      <c r="T318" s="99"/>
    </row>
    <row r="319" spans="1:20" ht="15.75" customHeight="1">
      <c r="A319" s="99"/>
      <c r="B319" s="103"/>
      <c r="C319" s="102"/>
      <c r="D319" s="101"/>
      <c r="E319" s="100"/>
      <c r="F319" s="99"/>
      <c r="G319" s="99"/>
      <c r="H319" s="99"/>
      <c r="I319" s="99"/>
      <c r="J319" s="99"/>
      <c r="K319" s="99"/>
      <c r="L319" s="99"/>
      <c r="M319" s="99"/>
      <c r="N319" s="99"/>
      <c r="O319" s="99"/>
      <c r="P319" s="99"/>
      <c r="Q319" s="99"/>
      <c r="R319" s="99"/>
      <c r="S319" s="99"/>
      <c r="T319" s="99"/>
    </row>
    <row r="320" spans="1:20" ht="15.75" customHeight="1">
      <c r="A320" s="99"/>
      <c r="B320" s="103"/>
      <c r="C320" s="102"/>
      <c r="D320" s="101"/>
      <c r="E320" s="100"/>
      <c r="F320" s="99"/>
      <c r="G320" s="99"/>
      <c r="H320" s="99"/>
      <c r="I320" s="99"/>
      <c r="J320" s="99"/>
      <c r="K320" s="99"/>
      <c r="L320" s="99"/>
      <c r="M320" s="99"/>
      <c r="N320" s="99"/>
      <c r="O320" s="99"/>
      <c r="P320" s="99"/>
      <c r="Q320" s="99"/>
      <c r="R320" s="99"/>
      <c r="S320" s="99"/>
      <c r="T320" s="99"/>
    </row>
    <row r="321" spans="1:20" ht="15.75" customHeight="1">
      <c r="A321" s="99"/>
      <c r="B321" s="103"/>
      <c r="C321" s="102"/>
      <c r="D321" s="101"/>
      <c r="E321" s="100"/>
      <c r="F321" s="99"/>
      <c r="G321" s="99"/>
      <c r="H321" s="99"/>
      <c r="I321" s="99"/>
      <c r="J321" s="99"/>
      <c r="K321" s="99"/>
      <c r="L321" s="99"/>
      <c r="M321" s="99"/>
      <c r="N321" s="99"/>
      <c r="O321" s="99"/>
      <c r="P321" s="99"/>
      <c r="Q321" s="99"/>
      <c r="R321" s="99"/>
      <c r="S321" s="99"/>
      <c r="T321" s="99"/>
    </row>
    <row r="322" spans="1:20" ht="15.75" customHeight="1">
      <c r="A322" s="99"/>
      <c r="B322" s="103"/>
      <c r="C322" s="102"/>
      <c r="D322" s="101"/>
      <c r="E322" s="100"/>
      <c r="F322" s="99"/>
      <c r="G322" s="99"/>
      <c r="H322" s="99"/>
      <c r="I322" s="99"/>
      <c r="J322" s="99"/>
      <c r="K322" s="99"/>
      <c r="L322" s="99"/>
      <c r="M322" s="99"/>
      <c r="N322" s="99"/>
      <c r="O322" s="99"/>
      <c r="P322" s="99"/>
      <c r="Q322" s="99"/>
      <c r="R322" s="99"/>
      <c r="S322" s="99"/>
      <c r="T322" s="99"/>
    </row>
    <row r="323" spans="1:20" ht="15.75" customHeight="1">
      <c r="A323" s="99"/>
      <c r="B323" s="103"/>
      <c r="C323" s="102"/>
      <c r="D323" s="101"/>
      <c r="E323" s="100"/>
      <c r="F323" s="99"/>
      <c r="G323" s="99"/>
      <c r="H323" s="99"/>
      <c r="I323" s="99"/>
      <c r="J323" s="99"/>
      <c r="K323" s="99"/>
      <c r="L323" s="99"/>
      <c r="M323" s="99"/>
      <c r="N323" s="99"/>
      <c r="O323" s="99"/>
      <c r="P323" s="99"/>
      <c r="Q323" s="99"/>
      <c r="R323" s="99"/>
      <c r="S323" s="99"/>
      <c r="T323" s="99"/>
    </row>
    <row r="324" spans="1:20" ht="15.75" customHeight="1">
      <c r="A324" s="99"/>
      <c r="B324" s="103"/>
      <c r="C324" s="102"/>
      <c r="D324" s="101"/>
      <c r="E324" s="100"/>
      <c r="F324" s="99"/>
      <c r="G324" s="99"/>
      <c r="H324" s="99"/>
      <c r="I324" s="99"/>
      <c r="J324" s="99"/>
      <c r="K324" s="99"/>
      <c r="L324" s="99"/>
      <c r="M324" s="99"/>
      <c r="N324" s="99"/>
      <c r="O324" s="99"/>
      <c r="P324" s="99"/>
      <c r="Q324" s="99"/>
      <c r="R324" s="99"/>
      <c r="S324" s="99"/>
      <c r="T324" s="99"/>
    </row>
    <row r="325" spans="1:20" ht="15.75" customHeight="1">
      <c r="A325" s="99"/>
      <c r="B325" s="103"/>
      <c r="C325" s="102"/>
      <c r="D325" s="101"/>
      <c r="E325" s="100"/>
      <c r="F325" s="99"/>
      <c r="G325" s="99"/>
      <c r="H325" s="99"/>
      <c r="I325" s="99"/>
      <c r="J325" s="99"/>
      <c r="K325" s="99"/>
      <c r="L325" s="99"/>
      <c r="M325" s="99"/>
      <c r="N325" s="99"/>
      <c r="O325" s="99"/>
      <c r="P325" s="99"/>
      <c r="Q325" s="99"/>
      <c r="R325" s="99"/>
      <c r="S325" s="99"/>
      <c r="T325" s="99"/>
    </row>
    <row r="326" spans="1:20" ht="15.75" customHeight="1">
      <c r="A326" s="99"/>
      <c r="B326" s="103"/>
      <c r="C326" s="102"/>
      <c r="D326" s="101"/>
      <c r="E326" s="100"/>
      <c r="F326" s="99"/>
      <c r="G326" s="99"/>
      <c r="H326" s="99"/>
      <c r="I326" s="99"/>
      <c r="J326" s="99"/>
      <c r="K326" s="99"/>
      <c r="L326" s="99"/>
      <c r="M326" s="99"/>
      <c r="N326" s="99"/>
      <c r="O326" s="99"/>
      <c r="P326" s="99"/>
      <c r="Q326" s="99"/>
      <c r="R326" s="99"/>
      <c r="S326" s="99"/>
      <c r="T326" s="99"/>
    </row>
    <row r="327" spans="1:20" ht="15.75" customHeight="1">
      <c r="A327" s="99"/>
      <c r="B327" s="103"/>
      <c r="C327" s="102"/>
      <c r="D327" s="101"/>
      <c r="E327" s="100"/>
      <c r="F327" s="99"/>
      <c r="G327" s="99"/>
      <c r="H327" s="99"/>
      <c r="I327" s="99"/>
      <c r="J327" s="99"/>
      <c r="K327" s="99"/>
      <c r="L327" s="99"/>
      <c r="M327" s="99"/>
      <c r="N327" s="99"/>
      <c r="O327" s="99"/>
      <c r="P327" s="99"/>
      <c r="Q327" s="99"/>
      <c r="R327" s="99"/>
      <c r="S327" s="99"/>
      <c r="T327" s="99"/>
    </row>
    <row r="328" spans="1:20" ht="15.75" customHeight="1">
      <c r="A328" s="99"/>
      <c r="B328" s="103"/>
      <c r="C328" s="102"/>
      <c r="D328" s="101"/>
      <c r="E328" s="100"/>
      <c r="F328" s="99"/>
      <c r="G328" s="99"/>
      <c r="H328" s="99"/>
      <c r="I328" s="99"/>
      <c r="J328" s="99"/>
      <c r="K328" s="99"/>
      <c r="L328" s="99"/>
      <c r="M328" s="99"/>
      <c r="N328" s="99"/>
      <c r="O328" s="99"/>
      <c r="P328" s="99"/>
      <c r="Q328" s="99"/>
      <c r="R328" s="99"/>
      <c r="S328" s="99"/>
      <c r="T328" s="99"/>
    </row>
    <row r="329" spans="1:20" ht="15.75" customHeight="1">
      <c r="A329" s="99"/>
      <c r="B329" s="103"/>
      <c r="C329" s="102"/>
      <c r="D329" s="101"/>
      <c r="E329" s="100"/>
      <c r="F329" s="99"/>
      <c r="G329" s="99"/>
      <c r="H329" s="99"/>
      <c r="I329" s="99"/>
      <c r="J329" s="99"/>
      <c r="K329" s="99"/>
      <c r="L329" s="99"/>
      <c r="M329" s="99"/>
      <c r="N329" s="99"/>
      <c r="O329" s="99"/>
      <c r="P329" s="99"/>
      <c r="Q329" s="99"/>
      <c r="R329" s="99"/>
      <c r="S329" s="99"/>
      <c r="T329" s="99"/>
    </row>
    <row r="330" spans="1:20" ht="15.75" customHeight="1">
      <c r="A330" s="99"/>
      <c r="B330" s="103"/>
      <c r="C330" s="102"/>
      <c r="D330" s="101"/>
      <c r="E330" s="100"/>
      <c r="F330" s="99"/>
      <c r="G330" s="99"/>
      <c r="H330" s="99"/>
      <c r="I330" s="99"/>
      <c r="J330" s="99"/>
      <c r="K330" s="99"/>
      <c r="L330" s="99"/>
      <c r="M330" s="99"/>
      <c r="N330" s="99"/>
      <c r="O330" s="99"/>
      <c r="P330" s="99"/>
      <c r="Q330" s="99"/>
      <c r="R330" s="99"/>
      <c r="S330" s="99"/>
      <c r="T330" s="99"/>
    </row>
    <row r="331" spans="1:20" ht="15.75" customHeight="1">
      <c r="A331" s="99"/>
      <c r="B331" s="103"/>
      <c r="C331" s="102"/>
      <c r="D331" s="101"/>
      <c r="E331" s="100"/>
      <c r="F331" s="99"/>
      <c r="G331" s="99"/>
      <c r="H331" s="99"/>
      <c r="I331" s="99"/>
      <c r="J331" s="99"/>
      <c r="K331" s="99"/>
      <c r="L331" s="99"/>
      <c r="M331" s="99"/>
      <c r="N331" s="99"/>
      <c r="O331" s="99"/>
      <c r="P331" s="99"/>
      <c r="Q331" s="99"/>
      <c r="R331" s="99"/>
      <c r="S331" s="99"/>
      <c r="T331" s="99"/>
    </row>
    <row r="332" spans="1:20" ht="15.75" customHeight="1">
      <c r="A332" s="99"/>
      <c r="B332" s="103"/>
      <c r="C332" s="102"/>
      <c r="D332" s="101"/>
      <c r="E332" s="100"/>
      <c r="F332" s="99"/>
      <c r="G332" s="99"/>
      <c r="H332" s="99"/>
      <c r="I332" s="99"/>
      <c r="J332" s="99"/>
      <c r="K332" s="99"/>
      <c r="L332" s="99"/>
      <c r="M332" s="99"/>
      <c r="N332" s="99"/>
      <c r="O332" s="99"/>
      <c r="P332" s="99"/>
      <c r="Q332" s="99"/>
      <c r="R332" s="99"/>
      <c r="S332" s="99"/>
      <c r="T332" s="99"/>
    </row>
    <row r="333" spans="1:20" ht="15.75" customHeight="1">
      <c r="A333" s="99"/>
      <c r="B333" s="103"/>
      <c r="C333" s="102"/>
      <c r="D333" s="101"/>
      <c r="E333" s="100"/>
      <c r="F333" s="99"/>
      <c r="G333" s="99"/>
      <c r="H333" s="99"/>
      <c r="I333" s="99"/>
      <c r="J333" s="99"/>
      <c r="K333" s="99"/>
      <c r="L333" s="99"/>
      <c r="M333" s="99"/>
      <c r="N333" s="99"/>
      <c r="O333" s="99"/>
      <c r="P333" s="99"/>
      <c r="Q333" s="99"/>
      <c r="R333" s="99"/>
      <c r="S333" s="99"/>
      <c r="T333" s="99"/>
    </row>
    <row r="334" spans="1:20" ht="15.75" customHeight="1">
      <c r="A334" s="99"/>
      <c r="B334" s="103"/>
      <c r="C334" s="102"/>
      <c r="D334" s="101"/>
      <c r="E334" s="100"/>
      <c r="F334" s="99"/>
      <c r="G334" s="99"/>
      <c r="H334" s="99"/>
      <c r="I334" s="99"/>
      <c r="J334" s="99"/>
      <c r="K334" s="99"/>
      <c r="L334" s="99"/>
      <c r="M334" s="99"/>
      <c r="N334" s="99"/>
      <c r="O334" s="99"/>
      <c r="P334" s="99"/>
      <c r="Q334" s="99"/>
      <c r="R334" s="99"/>
      <c r="S334" s="99"/>
      <c r="T334" s="99"/>
    </row>
    <row r="335" spans="1:20" ht="15.75" customHeight="1">
      <c r="A335" s="99"/>
      <c r="B335" s="103"/>
      <c r="C335" s="102"/>
      <c r="D335" s="101"/>
      <c r="E335" s="100"/>
      <c r="F335" s="99"/>
      <c r="G335" s="99"/>
      <c r="H335" s="99"/>
      <c r="I335" s="99"/>
      <c r="J335" s="99"/>
      <c r="K335" s="99"/>
      <c r="L335" s="99"/>
      <c r="M335" s="99"/>
      <c r="N335" s="99"/>
      <c r="O335" s="99"/>
      <c r="P335" s="99"/>
      <c r="Q335" s="99"/>
      <c r="R335" s="99"/>
      <c r="S335" s="99"/>
      <c r="T335" s="99"/>
    </row>
    <row r="336" spans="1:20" ht="15.75" customHeight="1">
      <c r="A336" s="99"/>
      <c r="B336" s="103"/>
      <c r="C336" s="102"/>
      <c r="D336" s="101"/>
      <c r="E336" s="100"/>
      <c r="F336" s="99"/>
      <c r="G336" s="99"/>
      <c r="H336" s="99"/>
      <c r="I336" s="99"/>
      <c r="J336" s="99"/>
      <c r="K336" s="99"/>
      <c r="L336" s="99"/>
      <c r="M336" s="99"/>
      <c r="N336" s="99"/>
      <c r="O336" s="99"/>
      <c r="P336" s="99"/>
      <c r="Q336" s="99"/>
      <c r="R336" s="99"/>
      <c r="S336" s="99"/>
      <c r="T336" s="99"/>
    </row>
    <row r="337" spans="1:20" ht="15.75" customHeight="1">
      <c r="A337" s="99"/>
      <c r="B337" s="103"/>
      <c r="C337" s="102"/>
      <c r="D337" s="101"/>
      <c r="E337" s="100"/>
      <c r="F337" s="99"/>
      <c r="G337" s="99"/>
      <c r="H337" s="99"/>
      <c r="I337" s="99"/>
      <c r="J337" s="99"/>
      <c r="K337" s="99"/>
      <c r="L337" s="99"/>
      <c r="M337" s="99"/>
      <c r="N337" s="99"/>
      <c r="O337" s="99"/>
      <c r="P337" s="99"/>
      <c r="Q337" s="99"/>
      <c r="R337" s="99"/>
      <c r="S337" s="99"/>
      <c r="T337" s="99"/>
    </row>
    <row r="338" spans="1:20" ht="15.75" customHeight="1">
      <c r="A338" s="99"/>
      <c r="B338" s="103"/>
      <c r="C338" s="102"/>
      <c r="D338" s="101"/>
      <c r="E338" s="100"/>
      <c r="F338" s="99"/>
      <c r="G338" s="99"/>
      <c r="H338" s="99"/>
      <c r="I338" s="99"/>
      <c r="J338" s="99"/>
      <c r="K338" s="99"/>
      <c r="L338" s="99"/>
      <c r="M338" s="99"/>
      <c r="N338" s="99"/>
      <c r="O338" s="99"/>
      <c r="P338" s="99"/>
      <c r="Q338" s="99"/>
      <c r="R338" s="99"/>
      <c r="S338" s="99"/>
      <c r="T338" s="99"/>
    </row>
    <row r="339" spans="1:20" ht="15.75" customHeight="1">
      <c r="A339" s="99"/>
      <c r="B339" s="103"/>
      <c r="C339" s="102"/>
      <c r="D339" s="101"/>
      <c r="E339" s="100"/>
      <c r="F339" s="99"/>
      <c r="G339" s="99"/>
      <c r="H339" s="99"/>
      <c r="I339" s="99"/>
      <c r="J339" s="99"/>
      <c r="K339" s="99"/>
      <c r="L339" s="99"/>
      <c r="M339" s="99"/>
      <c r="N339" s="99"/>
      <c r="O339" s="99"/>
      <c r="P339" s="99"/>
      <c r="Q339" s="99"/>
      <c r="R339" s="99"/>
      <c r="S339" s="99"/>
      <c r="T339" s="99"/>
    </row>
    <row r="340" spans="1:20" ht="15.75" customHeight="1">
      <c r="A340" s="99"/>
      <c r="B340" s="103"/>
      <c r="C340" s="102"/>
      <c r="D340" s="101"/>
      <c r="E340" s="100"/>
      <c r="F340" s="99"/>
      <c r="G340" s="99"/>
      <c r="H340" s="99"/>
      <c r="I340" s="99"/>
      <c r="J340" s="99"/>
      <c r="K340" s="99"/>
      <c r="L340" s="99"/>
      <c r="M340" s="99"/>
      <c r="N340" s="99"/>
      <c r="O340" s="99"/>
      <c r="P340" s="99"/>
      <c r="Q340" s="99"/>
      <c r="R340" s="99"/>
      <c r="S340" s="99"/>
      <c r="T340" s="99"/>
    </row>
    <row r="341" spans="1:20" ht="15.75" customHeight="1">
      <c r="A341" s="99"/>
      <c r="B341" s="103"/>
      <c r="C341" s="102"/>
      <c r="D341" s="101"/>
      <c r="E341" s="100"/>
      <c r="F341" s="99"/>
      <c r="G341" s="99"/>
      <c r="H341" s="99"/>
      <c r="I341" s="99"/>
      <c r="J341" s="99"/>
      <c r="K341" s="99"/>
      <c r="L341" s="99"/>
      <c r="M341" s="99"/>
      <c r="N341" s="99"/>
      <c r="O341" s="99"/>
      <c r="P341" s="99"/>
      <c r="Q341" s="99"/>
      <c r="R341" s="99"/>
      <c r="S341" s="99"/>
      <c r="T341" s="99"/>
    </row>
    <row r="342" spans="1:20" ht="15.75" customHeight="1">
      <c r="A342" s="99"/>
      <c r="B342" s="103"/>
      <c r="C342" s="102"/>
      <c r="D342" s="101"/>
      <c r="E342" s="100"/>
      <c r="F342" s="99"/>
      <c r="G342" s="99"/>
      <c r="H342" s="99"/>
      <c r="I342" s="99"/>
      <c r="J342" s="99"/>
      <c r="K342" s="99"/>
      <c r="L342" s="99"/>
      <c r="M342" s="99"/>
      <c r="N342" s="99"/>
      <c r="O342" s="99"/>
      <c r="P342" s="99"/>
      <c r="Q342" s="99"/>
      <c r="R342" s="99"/>
      <c r="S342" s="99"/>
      <c r="T342" s="99"/>
    </row>
    <row r="343" spans="1:20" ht="15.75" customHeight="1">
      <c r="A343" s="99"/>
      <c r="B343" s="103"/>
      <c r="C343" s="102"/>
      <c r="D343" s="101"/>
      <c r="E343" s="100"/>
      <c r="F343" s="99"/>
      <c r="G343" s="99"/>
      <c r="H343" s="99"/>
      <c r="I343" s="99"/>
      <c r="J343" s="99"/>
      <c r="K343" s="99"/>
      <c r="L343" s="99"/>
      <c r="M343" s="99"/>
      <c r="N343" s="99"/>
      <c r="O343" s="99"/>
      <c r="P343" s="99"/>
      <c r="Q343" s="99"/>
      <c r="R343" s="99"/>
      <c r="S343" s="99"/>
      <c r="T343" s="99"/>
    </row>
    <row r="344" spans="1:20" ht="15.75" customHeight="1">
      <c r="A344" s="99"/>
      <c r="B344" s="103"/>
      <c r="C344" s="102"/>
      <c r="D344" s="101"/>
      <c r="E344" s="100"/>
      <c r="F344" s="99"/>
      <c r="G344" s="99"/>
      <c r="H344" s="99"/>
      <c r="I344" s="99"/>
      <c r="J344" s="99"/>
      <c r="K344" s="99"/>
      <c r="L344" s="99"/>
      <c r="M344" s="99"/>
      <c r="N344" s="99"/>
      <c r="O344" s="99"/>
      <c r="P344" s="99"/>
      <c r="Q344" s="99"/>
      <c r="R344" s="99"/>
      <c r="S344" s="99"/>
      <c r="T344" s="99"/>
    </row>
    <row r="345" spans="1:20" ht="15.75" customHeight="1">
      <c r="A345" s="99"/>
      <c r="B345" s="103"/>
      <c r="C345" s="102"/>
      <c r="D345" s="101"/>
      <c r="E345" s="100"/>
      <c r="F345" s="99"/>
      <c r="G345" s="99"/>
      <c r="H345" s="99"/>
      <c r="I345" s="99"/>
      <c r="J345" s="99"/>
      <c r="K345" s="99"/>
      <c r="L345" s="99"/>
      <c r="M345" s="99"/>
      <c r="N345" s="99"/>
      <c r="O345" s="99"/>
      <c r="P345" s="99"/>
      <c r="Q345" s="99"/>
      <c r="R345" s="99"/>
      <c r="S345" s="99"/>
      <c r="T345" s="99"/>
    </row>
    <row r="346" spans="1:20" ht="15.75" customHeight="1">
      <c r="A346" s="99"/>
      <c r="B346" s="103"/>
      <c r="C346" s="102"/>
      <c r="D346" s="101"/>
      <c r="E346" s="100"/>
      <c r="F346" s="99"/>
      <c r="G346" s="99"/>
      <c r="H346" s="99"/>
      <c r="I346" s="99"/>
      <c r="J346" s="99"/>
      <c r="K346" s="99"/>
      <c r="L346" s="99"/>
      <c r="M346" s="99"/>
      <c r="N346" s="99"/>
      <c r="O346" s="99"/>
      <c r="P346" s="99"/>
      <c r="Q346" s="99"/>
      <c r="R346" s="99"/>
      <c r="S346" s="99"/>
      <c r="T346" s="99"/>
    </row>
    <row r="347" spans="1:20" ht="15.75" customHeight="1">
      <c r="A347" s="99"/>
      <c r="B347" s="103"/>
      <c r="C347" s="102"/>
      <c r="D347" s="101"/>
      <c r="E347" s="100"/>
      <c r="F347" s="99"/>
      <c r="G347" s="99"/>
      <c r="H347" s="99"/>
      <c r="I347" s="99"/>
      <c r="J347" s="99"/>
      <c r="K347" s="99"/>
      <c r="L347" s="99"/>
      <c r="M347" s="99"/>
      <c r="N347" s="99"/>
      <c r="O347" s="99"/>
      <c r="P347" s="99"/>
      <c r="Q347" s="99"/>
      <c r="R347" s="99"/>
      <c r="S347" s="99"/>
      <c r="T347" s="99"/>
    </row>
    <row r="348" spans="1:20" ht="15.75" customHeight="1">
      <c r="A348" s="99"/>
      <c r="B348" s="103"/>
      <c r="C348" s="102"/>
      <c r="D348" s="101"/>
      <c r="E348" s="100"/>
      <c r="F348" s="99"/>
      <c r="G348" s="99"/>
      <c r="H348" s="99"/>
      <c r="I348" s="99"/>
      <c r="J348" s="99"/>
      <c r="K348" s="99"/>
      <c r="L348" s="99"/>
      <c r="M348" s="99"/>
      <c r="N348" s="99"/>
      <c r="O348" s="99"/>
      <c r="P348" s="99"/>
      <c r="Q348" s="99"/>
      <c r="R348" s="99"/>
      <c r="S348" s="99"/>
      <c r="T348" s="99"/>
    </row>
    <row r="349" spans="1:20" ht="15.75" customHeight="1">
      <c r="A349" s="99"/>
      <c r="B349" s="103"/>
      <c r="C349" s="102"/>
      <c r="D349" s="101"/>
      <c r="E349" s="100"/>
      <c r="F349" s="99"/>
      <c r="G349" s="99"/>
      <c r="H349" s="99"/>
      <c r="I349" s="99"/>
      <c r="J349" s="99"/>
      <c r="K349" s="99"/>
      <c r="L349" s="99"/>
      <c r="M349" s="99"/>
      <c r="N349" s="99"/>
      <c r="O349" s="99"/>
      <c r="P349" s="99"/>
      <c r="Q349" s="99"/>
      <c r="R349" s="99"/>
      <c r="S349" s="99"/>
      <c r="T349" s="99"/>
    </row>
    <row r="350" spans="1:20" ht="15.75" customHeight="1">
      <c r="A350" s="99"/>
      <c r="B350" s="103"/>
      <c r="C350" s="102"/>
      <c r="D350" s="101"/>
      <c r="E350" s="100"/>
      <c r="F350" s="99"/>
      <c r="G350" s="99"/>
      <c r="H350" s="99"/>
      <c r="I350" s="99"/>
      <c r="J350" s="99"/>
      <c r="K350" s="99"/>
      <c r="L350" s="99"/>
      <c r="M350" s="99"/>
      <c r="N350" s="99"/>
      <c r="O350" s="99"/>
      <c r="P350" s="99"/>
      <c r="Q350" s="99"/>
      <c r="R350" s="99"/>
      <c r="S350" s="99"/>
      <c r="T350" s="99"/>
    </row>
    <row r="351" spans="1:20" ht="15.75" customHeight="1">
      <c r="A351" s="99"/>
      <c r="B351" s="103"/>
      <c r="C351" s="102"/>
      <c r="D351" s="101"/>
      <c r="E351" s="100"/>
      <c r="F351" s="99"/>
      <c r="G351" s="99"/>
      <c r="H351" s="99"/>
      <c r="I351" s="99"/>
      <c r="J351" s="99"/>
      <c r="K351" s="99"/>
      <c r="L351" s="99"/>
      <c r="M351" s="99"/>
      <c r="N351" s="99"/>
      <c r="O351" s="99"/>
      <c r="P351" s="99"/>
      <c r="Q351" s="99"/>
      <c r="R351" s="99"/>
      <c r="S351" s="99"/>
      <c r="T351" s="99"/>
    </row>
    <row r="352" spans="1:20" ht="15.75" customHeight="1">
      <c r="A352" s="99"/>
      <c r="B352" s="103"/>
      <c r="C352" s="102"/>
      <c r="D352" s="101"/>
      <c r="E352" s="100"/>
      <c r="F352" s="99"/>
      <c r="G352" s="99"/>
      <c r="H352" s="99"/>
      <c r="I352" s="99"/>
      <c r="J352" s="99"/>
      <c r="K352" s="99"/>
      <c r="L352" s="99"/>
      <c r="M352" s="99"/>
      <c r="N352" s="99"/>
      <c r="O352" s="99"/>
      <c r="P352" s="99"/>
      <c r="Q352" s="99"/>
      <c r="R352" s="99"/>
      <c r="S352" s="99"/>
      <c r="T352" s="99"/>
    </row>
    <row r="353" spans="1:20" ht="15.75" customHeight="1">
      <c r="A353" s="99"/>
      <c r="B353" s="103"/>
      <c r="C353" s="102"/>
      <c r="D353" s="101"/>
      <c r="E353" s="100"/>
      <c r="F353" s="99"/>
      <c r="G353" s="99"/>
      <c r="H353" s="99"/>
      <c r="I353" s="99"/>
      <c r="J353" s="99"/>
      <c r="K353" s="99"/>
      <c r="L353" s="99"/>
      <c r="M353" s="99"/>
      <c r="N353" s="99"/>
      <c r="O353" s="99"/>
      <c r="P353" s="99"/>
      <c r="Q353" s="99"/>
      <c r="R353" s="99"/>
      <c r="S353" s="99"/>
      <c r="T353" s="99"/>
    </row>
    <row r="354" spans="1:20" ht="15.75" customHeight="1">
      <c r="A354" s="99"/>
      <c r="B354" s="103"/>
      <c r="C354" s="102"/>
      <c r="D354" s="101"/>
      <c r="E354" s="100"/>
      <c r="F354" s="99"/>
      <c r="G354" s="99"/>
      <c r="H354" s="99"/>
      <c r="I354" s="99"/>
      <c r="J354" s="99"/>
      <c r="K354" s="99"/>
      <c r="L354" s="99"/>
      <c r="M354" s="99"/>
      <c r="N354" s="99"/>
      <c r="O354" s="99"/>
      <c r="P354" s="99"/>
      <c r="Q354" s="99"/>
      <c r="R354" s="99"/>
      <c r="S354" s="99"/>
      <c r="T354" s="99"/>
    </row>
    <row r="355" spans="1:20" ht="15.75" customHeight="1">
      <c r="A355" s="99"/>
      <c r="B355" s="103"/>
      <c r="C355" s="102"/>
      <c r="D355" s="101"/>
      <c r="E355" s="100"/>
      <c r="F355" s="99"/>
      <c r="G355" s="99"/>
      <c r="H355" s="99"/>
      <c r="I355" s="99"/>
      <c r="J355" s="99"/>
      <c r="K355" s="99"/>
      <c r="L355" s="99"/>
      <c r="M355" s="99"/>
      <c r="N355" s="99"/>
      <c r="O355" s="99"/>
      <c r="P355" s="99"/>
      <c r="Q355" s="99"/>
      <c r="R355" s="99"/>
      <c r="S355" s="99"/>
      <c r="T355" s="99"/>
    </row>
    <row r="356" spans="1:20" ht="15.75" customHeight="1">
      <c r="A356" s="99"/>
      <c r="B356" s="103"/>
      <c r="C356" s="102"/>
      <c r="D356" s="101"/>
      <c r="E356" s="100"/>
      <c r="F356" s="99"/>
      <c r="G356" s="99"/>
      <c r="H356" s="99"/>
      <c r="I356" s="99"/>
      <c r="J356" s="99"/>
      <c r="K356" s="99"/>
      <c r="L356" s="99"/>
      <c r="M356" s="99"/>
      <c r="N356" s="99"/>
      <c r="O356" s="99"/>
      <c r="P356" s="99"/>
      <c r="Q356" s="99"/>
      <c r="R356" s="99"/>
      <c r="S356" s="99"/>
      <c r="T356" s="99"/>
    </row>
    <row r="357" spans="1:20" ht="15.75" customHeight="1">
      <c r="A357" s="99"/>
      <c r="B357" s="103"/>
      <c r="C357" s="102"/>
      <c r="D357" s="101"/>
      <c r="E357" s="100"/>
      <c r="F357" s="99"/>
      <c r="G357" s="99"/>
      <c r="H357" s="99"/>
      <c r="I357" s="99"/>
      <c r="J357" s="99"/>
      <c r="K357" s="99"/>
      <c r="L357" s="99"/>
      <c r="M357" s="99"/>
      <c r="N357" s="99"/>
      <c r="O357" s="99"/>
      <c r="P357" s="99"/>
      <c r="Q357" s="99"/>
      <c r="R357" s="99"/>
      <c r="S357" s="99"/>
      <c r="T357" s="99"/>
    </row>
    <row r="358" spans="1:20" ht="15.75" customHeight="1">
      <c r="A358" s="99"/>
      <c r="B358" s="103"/>
      <c r="C358" s="102"/>
      <c r="D358" s="101"/>
      <c r="E358" s="100"/>
      <c r="F358" s="99"/>
      <c r="G358" s="99"/>
      <c r="H358" s="99"/>
      <c r="I358" s="99"/>
      <c r="J358" s="99"/>
      <c r="K358" s="99"/>
      <c r="L358" s="99"/>
      <c r="M358" s="99"/>
      <c r="N358" s="99"/>
      <c r="O358" s="99"/>
      <c r="P358" s="99"/>
      <c r="Q358" s="99"/>
      <c r="R358" s="99"/>
      <c r="S358" s="99"/>
      <c r="T358" s="99"/>
    </row>
    <row r="359" spans="1:20" ht="15.75" customHeight="1">
      <c r="A359" s="99"/>
      <c r="B359" s="103"/>
      <c r="C359" s="102"/>
      <c r="D359" s="101"/>
      <c r="E359" s="100"/>
      <c r="F359" s="99"/>
      <c r="G359" s="99"/>
      <c r="H359" s="99"/>
      <c r="I359" s="99"/>
      <c r="J359" s="99"/>
      <c r="K359" s="99"/>
      <c r="L359" s="99"/>
      <c r="M359" s="99"/>
      <c r="N359" s="99"/>
      <c r="O359" s="99"/>
      <c r="P359" s="99"/>
      <c r="Q359" s="99"/>
      <c r="R359" s="99"/>
      <c r="S359" s="99"/>
      <c r="T359" s="99"/>
    </row>
    <row r="360" spans="1:20" ht="15.75" customHeight="1">
      <c r="A360" s="99"/>
      <c r="B360" s="103"/>
      <c r="C360" s="102"/>
      <c r="D360" s="101"/>
      <c r="E360" s="100"/>
      <c r="F360" s="99"/>
      <c r="G360" s="99"/>
      <c r="H360" s="99"/>
      <c r="I360" s="99"/>
      <c r="J360" s="99"/>
      <c r="K360" s="99"/>
      <c r="L360" s="99"/>
      <c r="M360" s="99"/>
      <c r="N360" s="99"/>
      <c r="O360" s="99"/>
      <c r="P360" s="99"/>
      <c r="Q360" s="99"/>
      <c r="R360" s="99"/>
      <c r="S360" s="99"/>
      <c r="T360" s="99"/>
    </row>
    <row r="361" spans="1:20" ht="15.75" customHeight="1">
      <c r="A361" s="99"/>
      <c r="B361" s="103"/>
      <c r="C361" s="102"/>
      <c r="D361" s="101"/>
      <c r="E361" s="100"/>
      <c r="F361" s="99"/>
      <c r="G361" s="99"/>
      <c r="H361" s="99"/>
      <c r="I361" s="99"/>
      <c r="J361" s="99"/>
      <c r="K361" s="99"/>
      <c r="L361" s="99"/>
      <c r="M361" s="99"/>
      <c r="N361" s="99"/>
      <c r="O361" s="99"/>
      <c r="P361" s="99"/>
      <c r="Q361" s="99"/>
      <c r="R361" s="99"/>
      <c r="S361" s="99"/>
      <c r="T361" s="99"/>
    </row>
    <row r="362" spans="1:20" ht="15.75" customHeight="1">
      <c r="A362" s="99"/>
      <c r="B362" s="103"/>
      <c r="C362" s="102"/>
      <c r="D362" s="101"/>
      <c r="E362" s="100"/>
      <c r="F362" s="99"/>
      <c r="G362" s="99"/>
      <c r="H362" s="99"/>
      <c r="I362" s="99"/>
      <c r="J362" s="99"/>
      <c r="K362" s="99"/>
      <c r="L362" s="99"/>
      <c r="M362" s="99"/>
      <c r="N362" s="99"/>
      <c r="O362" s="99"/>
      <c r="P362" s="99"/>
      <c r="Q362" s="99"/>
      <c r="R362" s="99"/>
      <c r="S362" s="99"/>
      <c r="T362" s="99"/>
    </row>
    <row r="363" spans="1:20" ht="15.75" customHeight="1">
      <c r="A363" s="99"/>
      <c r="B363" s="103"/>
      <c r="C363" s="102"/>
      <c r="D363" s="101"/>
      <c r="E363" s="100"/>
      <c r="F363" s="99"/>
      <c r="G363" s="99"/>
      <c r="H363" s="99"/>
      <c r="I363" s="99"/>
      <c r="J363" s="99"/>
      <c r="K363" s="99"/>
      <c r="L363" s="99"/>
      <c r="M363" s="99"/>
      <c r="N363" s="99"/>
      <c r="O363" s="99"/>
      <c r="P363" s="99"/>
      <c r="Q363" s="99"/>
      <c r="R363" s="99"/>
      <c r="S363" s="99"/>
      <c r="T363" s="99"/>
    </row>
    <row r="364" spans="1:20" ht="15.75" customHeight="1">
      <c r="A364" s="99"/>
      <c r="B364" s="103"/>
      <c r="C364" s="102"/>
      <c r="D364" s="101"/>
      <c r="E364" s="100"/>
      <c r="F364" s="99"/>
      <c r="G364" s="99"/>
      <c r="H364" s="99"/>
      <c r="I364" s="99"/>
      <c r="J364" s="99"/>
      <c r="K364" s="99"/>
      <c r="L364" s="99"/>
      <c r="M364" s="99"/>
      <c r="N364" s="99"/>
      <c r="O364" s="99"/>
      <c r="P364" s="99"/>
      <c r="Q364" s="99"/>
      <c r="R364" s="99"/>
      <c r="S364" s="99"/>
      <c r="T364" s="99"/>
    </row>
    <row r="365" spans="1:20" ht="15.75" customHeight="1">
      <c r="A365" s="99"/>
      <c r="B365" s="103"/>
      <c r="C365" s="102"/>
      <c r="D365" s="101"/>
      <c r="E365" s="100"/>
      <c r="F365" s="99"/>
      <c r="G365" s="99"/>
      <c r="H365" s="99"/>
      <c r="I365" s="99"/>
      <c r="J365" s="99"/>
      <c r="K365" s="99"/>
      <c r="L365" s="99"/>
      <c r="M365" s="99"/>
      <c r="N365" s="99"/>
      <c r="O365" s="99"/>
      <c r="P365" s="99"/>
      <c r="Q365" s="99"/>
      <c r="R365" s="99"/>
      <c r="S365" s="99"/>
      <c r="T365" s="99"/>
    </row>
    <row r="366" spans="1:20" ht="15.75" customHeight="1">
      <c r="A366" s="99"/>
      <c r="B366" s="103"/>
      <c r="C366" s="102"/>
      <c r="D366" s="101"/>
      <c r="E366" s="100"/>
      <c r="F366" s="99"/>
      <c r="G366" s="99"/>
      <c r="H366" s="99"/>
      <c r="I366" s="99"/>
      <c r="J366" s="99"/>
      <c r="K366" s="99"/>
      <c r="L366" s="99"/>
      <c r="M366" s="99"/>
      <c r="N366" s="99"/>
      <c r="O366" s="99"/>
      <c r="P366" s="99"/>
      <c r="Q366" s="99"/>
      <c r="R366" s="99"/>
      <c r="S366" s="99"/>
      <c r="T366" s="99"/>
    </row>
    <row r="367" spans="1:20" ht="15.75" customHeight="1">
      <c r="A367" s="99"/>
      <c r="B367" s="103"/>
      <c r="C367" s="102"/>
      <c r="D367" s="101"/>
      <c r="E367" s="100"/>
      <c r="F367" s="99"/>
      <c r="G367" s="99"/>
      <c r="H367" s="99"/>
      <c r="I367" s="99"/>
      <c r="J367" s="99"/>
      <c r="K367" s="99"/>
      <c r="L367" s="99"/>
      <c r="M367" s="99"/>
      <c r="N367" s="99"/>
      <c r="O367" s="99"/>
      <c r="P367" s="99"/>
      <c r="Q367" s="99"/>
      <c r="R367" s="99"/>
      <c r="S367" s="99"/>
      <c r="T367" s="99"/>
    </row>
    <row r="368" spans="1:20" ht="15.75" customHeight="1">
      <c r="A368" s="99"/>
      <c r="B368" s="103"/>
      <c r="C368" s="102"/>
      <c r="D368" s="101"/>
      <c r="E368" s="100"/>
      <c r="F368" s="99"/>
      <c r="G368" s="99"/>
      <c r="H368" s="99"/>
      <c r="I368" s="99"/>
      <c r="J368" s="99"/>
      <c r="K368" s="99"/>
      <c r="L368" s="99"/>
      <c r="M368" s="99"/>
      <c r="N368" s="99"/>
      <c r="O368" s="99"/>
      <c r="P368" s="99"/>
      <c r="Q368" s="99"/>
      <c r="R368" s="99"/>
      <c r="S368" s="99"/>
      <c r="T368" s="99"/>
    </row>
    <row r="369" spans="1:20" ht="15.75" customHeight="1">
      <c r="A369" s="99"/>
      <c r="B369" s="103"/>
      <c r="C369" s="102"/>
      <c r="D369" s="101"/>
      <c r="E369" s="100"/>
      <c r="F369" s="99"/>
      <c r="G369" s="99"/>
      <c r="H369" s="99"/>
      <c r="I369" s="99"/>
      <c r="J369" s="99"/>
      <c r="K369" s="99"/>
      <c r="L369" s="99"/>
      <c r="M369" s="99"/>
      <c r="N369" s="99"/>
      <c r="O369" s="99"/>
      <c r="P369" s="99"/>
      <c r="Q369" s="99"/>
      <c r="R369" s="99"/>
      <c r="S369" s="99"/>
      <c r="T369" s="99"/>
    </row>
    <row r="370" spans="1:20" ht="15.75" customHeight="1">
      <c r="A370" s="99"/>
      <c r="B370" s="103"/>
      <c r="C370" s="102"/>
      <c r="D370" s="101"/>
      <c r="E370" s="100"/>
      <c r="F370" s="99"/>
      <c r="G370" s="99"/>
      <c r="H370" s="99"/>
      <c r="I370" s="99"/>
      <c r="J370" s="99"/>
      <c r="K370" s="99"/>
      <c r="L370" s="99"/>
      <c r="M370" s="99"/>
      <c r="N370" s="99"/>
      <c r="O370" s="99"/>
      <c r="P370" s="99"/>
      <c r="Q370" s="99"/>
      <c r="R370" s="99"/>
      <c r="S370" s="99"/>
      <c r="T370" s="99"/>
    </row>
    <row r="371" spans="1:20" ht="15.75" customHeight="1">
      <c r="A371" s="99"/>
      <c r="B371" s="103"/>
      <c r="C371" s="102"/>
      <c r="D371" s="101"/>
      <c r="E371" s="100"/>
      <c r="F371" s="99"/>
      <c r="G371" s="99"/>
      <c r="H371" s="99"/>
      <c r="I371" s="99"/>
      <c r="J371" s="99"/>
      <c r="K371" s="99"/>
      <c r="L371" s="99"/>
      <c r="M371" s="99"/>
      <c r="N371" s="99"/>
      <c r="O371" s="99"/>
      <c r="P371" s="99"/>
      <c r="Q371" s="99"/>
      <c r="R371" s="99"/>
      <c r="S371" s="99"/>
      <c r="T371" s="99"/>
    </row>
    <row r="372" spans="1:20" ht="15.75" customHeight="1">
      <c r="A372" s="99"/>
      <c r="B372" s="103"/>
      <c r="C372" s="102"/>
      <c r="D372" s="101"/>
      <c r="E372" s="100"/>
      <c r="F372" s="99"/>
      <c r="G372" s="99"/>
      <c r="H372" s="99"/>
      <c r="I372" s="99"/>
      <c r="J372" s="99"/>
      <c r="K372" s="99"/>
      <c r="L372" s="99"/>
      <c r="M372" s="99"/>
      <c r="N372" s="99"/>
      <c r="O372" s="99"/>
      <c r="P372" s="99"/>
      <c r="Q372" s="99"/>
      <c r="R372" s="99"/>
      <c r="S372" s="99"/>
      <c r="T372" s="99"/>
    </row>
    <row r="373" spans="1:20" ht="15.75" customHeight="1">
      <c r="A373" s="99"/>
      <c r="B373" s="103"/>
      <c r="C373" s="102"/>
      <c r="D373" s="101"/>
      <c r="E373" s="100"/>
      <c r="F373" s="99"/>
      <c r="G373" s="99"/>
      <c r="H373" s="99"/>
      <c r="I373" s="99"/>
      <c r="J373" s="99"/>
      <c r="K373" s="99"/>
      <c r="L373" s="99"/>
      <c r="M373" s="99"/>
      <c r="N373" s="99"/>
      <c r="O373" s="99"/>
      <c r="P373" s="99"/>
      <c r="Q373" s="99"/>
      <c r="R373" s="99"/>
      <c r="S373" s="99"/>
      <c r="T373" s="99"/>
    </row>
    <row r="374" spans="1:20" ht="15.75" customHeight="1">
      <c r="A374" s="99"/>
      <c r="B374" s="103"/>
      <c r="C374" s="102"/>
      <c r="D374" s="101"/>
      <c r="E374" s="100"/>
      <c r="F374" s="99"/>
      <c r="G374" s="99"/>
      <c r="H374" s="99"/>
      <c r="I374" s="99"/>
      <c r="J374" s="99"/>
      <c r="K374" s="99"/>
      <c r="L374" s="99"/>
      <c r="M374" s="99"/>
      <c r="N374" s="99"/>
      <c r="O374" s="99"/>
      <c r="P374" s="99"/>
      <c r="Q374" s="99"/>
      <c r="R374" s="99"/>
      <c r="S374" s="99"/>
      <c r="T374" s="99"/>
    </row>
    <row r="375" spans="1:20" ht="15.75" customHeight="1">
      <c r="A375" s="99"/>
      <c r="B375" s="103"/>
      <c r="C375" s="102"/>
      <c r="D375" s="101"/>
      <c r="E375" s="100"/>
      <c r="F375" s="99"/>
      <c r="G375" s="99"/>
      <c r="H375" s="99"/>
      <c r="I375" s="99"/>
      <c r="J375" s="99"/>
      <c r="K375" s="99"/>
      <c r="L375" s="99"/>
      <c r="M375" s="99"/>
      <c r="N375" s="99"/>
      <c r="O375" s="99"/>
      <c r="P375" s="99"/>
      <c r="Q375" s="99"/>
      <c r="R375" s="99"/>
      <c r="S375" s="99"/>
      <c r="T375" s="99"/>
    </row>
    <row r="376" spans="1:20" ht="15.75" customHeight="1">
      <c r="A376" s="99"/>
      <c r="B376" s="103"/>
      <c r="C376" s="102"/>
      <c r="D376" s="101"/>
      <c r="E376" s="100"/>
      <c r="F376" s="99"/>
      <c r="G376" s="99"/>
      <c r="H376" s="99"/>
      <c r="I376" s="99"/>
      <c r="J376" s="99"/>
      <c r="K376" s="99"/>
      <c r="L376" s="99"/>
      <c r="M376" s="99"/>
      <c r="N376" s="99"/>
      <c r="O376" s="99"/>
      <c r="P376" s="99"/>
      <c r="Q376" s="99"/>
      <c r="R376" s="99"/>
      <c r="S376" s="99"/>
      <c r="T376" s="99"/>
    </row>
    <row r="377" spans="1:20" ht="15.75" customHeight="1">
      <c r="A377" s="99"/>
      <c r="B377" s="103"/>
      <c r="C377" s="102"/>
      <c r="D377" s="101"/>
      <c r="E377" s="100"/>
      <c r="F377" s="99"/>
      <c r="G377" s="99"/>
      <c r="H377" s="99"/>
      <c r="I377" s="99"/>
      <c r="J377" s="99"/>
      <c r="K377" s="99"/>
      <c r="L377" s="99"/>
      <c r="M377" s="99"/>
      <c r="N377" s="99"/>
      <c r="O377" s="99"/>
      <c r="P377" s="99"/>
      <c r="Q377" s="99"/>
      <c r="R377" s="99"/>
      <c r="S377" s="99"/>
      <c r="T377" s="99"/>
    </row>
    <row r="378" spans="1:20" ht="15.75" customHeight="1">
      <c r="A378" s="99"/>
      <c r="B378" s="103"/>
      <c r="C378" s="102"/>
      <c r="D378" s="101"/>
      <c r="E378" s="100"/>
      <c r="F378" s="99"/>
      <c r="G378" s="99"/>
      <c r="H378" s="99"/>
      <c r="I378" s="99"/>
      <c r="J378" s="99"/>
      <c r="K378" s="99"/>
      <c r="L378" s="99"/>
      <c r="M378" s="99"/>
      <c r="N378" s="99"/>
      <c r="O378" s="99"/>
      <c r="P378" s="99"/>
      <c r="Q378" s="99"/>
      <c r="R378" s="99"/>
      <c r="S378" s="99"/>
      <c r="T378" s="99"/>
    </row>
    <row r="379" spans="1:20" ht="15.75" customHeight="1">
      <c r="A379" s="99"/>
      <c r="B379" s="103"/>
      <c r="C379" s="102"/>
      <c r="D379" s="101"/>
      <c r="E379" s="100"/>
      <c r="F379" s="99"/>
      <c r="G379" s="99"/>
      <c r="H379" s="99"/>
      <c r="I379" s="99"/>
      <c r="J379" s="99"/>
      <c r="K379" s="99"/>
      <c r="L379" s="99"/>
      <c r="M379" s="99"/>
      <c r="N379" s="99"/>
      <c r="O379" s="99"/>
      <c r="P379" s="99"/>
      <c r="Q379" s="99"/>
      <c r="R379" s="99"/>
      <c r="S379" s="99"/>
      <c r="T379" s="99"/>
    </row>
    <row r="380" spans="1:20" ht="15.75" customHeight="1">
      <c r="A380" s="99"/>
      <c r="B380" s="103"/>
      <c r="C380" s="102"/>
      <c r="D380" s="101"/>
      <c r="E380" s="100"/>
      <c r="F380" s="99"/>
      <c r="G380" s="99"/>
      <c r="H380" s="99"/>
      <c r="I380" s="99"/>
      <c r="J380" s="99"/>
      <c r="K380" s="99"/>
      <c r="L380" s="99"/>
      <c r="M380" s="99"/>
      <c r="N380" s="99"/>
      <c r="O380" s="99"/>
      <c r="P380" s="99"/>
      <c r="Q380" s="99"/>
      <c r="R380" s="99"/>
      <c r="S380" s="99"/>
      <c r="T380" s="99"/>
    </row>
    <row r="381" spans="1:20" ht="15.75" customHeight="1">
      <c r="A381" s="99"/>
      <c r="B381" s="103"/>
      <c r="C381" s="102"/>
      <c r="D381" s="101"/>
      <c r="E381" s="100"/>
      <c r="F381" s="99"/>
      <c r="G381" s="99"/>
      <c r="H381" s="99"/>
      <c r="I381" s="99"/>
      <c r="J381" s="99"/>
      <c r="K381" s="99"/>
      <c r="L381" s="99"/>
      <c r="M381" s="99"/>
      <c r="N381" s="99"/>
      <c r="O381" s="99"/>
      <c r="P381" s="99"/>
      <c r="Q381" s="99"/>
      <c r="R381" s="99"/>
      <c r="S381" s="99"/>
      <c r="T381" s="99"/>
    </row>
    <row r="382" spans="1:20" ht="15.75" customHeight="1">
      <c r="A382" s="99"/>
      <c r="B382" s="103"/>
      <c r="C382" s="102"/>
      <c r="D382" s="101"/>
      <c r="E382" s="100"/>
      <c r="F382" s="99"/>
      <c r="G382" s="99"/>
      <c r="H382" s="99"/>
      <c r="I382" s="99"/>
      <c r="J382" s="99"/>
      <c r="K382" s="99"/>
      <c r="L382" s="99"/>
      <c r="M382" s="99"/>
      <c r="N382" s="99"/>
      <c r="O382" s="99"/>
      <c r="P382" s="99"/>
      <c r="Q382" s="99"/>
      <c r="R382" s="99"/>
      <c r="S382" s="99"/>
      <c r="T382" s="99"/>
    </row>
    <row r="383" spans="1:20" ht="15.75" customHeight="1">
      <c r="A383" s="99"/>
      <c r="B383" s="103"/>
      <c r="C383" s="102"/>
      <c r="D383" s="101"/>
      <c r="E383" s="100"/>
      <c r="F383" s="99"/>
      <c r="G383" s="99"/>
      <c r="H383" s="99"/>
      <c r="I383" s="99"/>
      <c r="J383" s="99"/>
      <c r="K383" s="99"/>
      <c r="L383" s="99"/>
      <c r="M383" s="99"/>
      <c r="N383" s="99"/>
      <c r="O383" s="99"/>
      <c r="P383" s="99"/>
      <c r="Q383" s="99"/>
      <c r="R383" s="99"/>
      <c r="S383" s="99"/>
      <c r="T383" s="99"/>
    </row>
    <row r="384" spans="1:20" ht="15.75" customHeight="1">
      <c r="A384" s="99"/>
      <c r="B384" s="103"/>
      <c r="C384" s="102"/>
      <c r="D384" s="101"/>
      <c r="E384" s="100"/>
      <c r="F384" s="99"/>
      <c r="G384" s="99"/>
      <c r="H384" s="99"/>
      <c r="I384" s="99"/>
      <c r="J384" s="99"/>
      <c r="K384" s="99"/>
      <c r="L384" s="99"/>
      <c r="M384" s="99"/>
      <c r="N384" s="99"/>
      <c r="O384" s="99"/>
      <c r="P384" s="99"/>
      <c r="Q384" s="99"/>
      <c r="R384" s="99"/>
      <c r="S384" s="99"/>
      <c r="T384" s="99"/>
    </row>
    <row r="385" spans="1:20" ht="15.75" customHeight="1">
      <c r="A385" s="99"/>
      <c r="B385" s="103"/>
      <c r="C385" s="102"/>
      <c r="D385" s="101"/>
      <c r="E385" s="100"/>
      <c r="F385" s="99"/>
      <c r="G385" s="99"/>
      <c r="H385" s="99"/>
      <c r="I385" s="99"/>
      <c r="J385" s="99"/>
      <c r="K385" s="99"/>
      <c r="L385" s="99"/>
      <c r="M385" s="99"/>
      <c r="N385" s="99"/>
      <c r="O385" s="99"/>
      <c r="P385" s="99"/>
      <c r="Q385" s="99"/>
      <c r="R385" s="99"/>
      <c r="S385" s="99"/>
      <c r="T385" s="99"/>
    </row>
    <row r="386" spans="1:20" ht="15.75" customHeight="1">
      <c r="A386" s="99"/>
      <c r="B386" s="103"/>
      <c r="C386" s="102"/>
      <c r="D386" s="101"/>
      <c r="E386" s="100"/>
      <c r="F386" s="99"/>
      <c r="G386" s="99"/>
      <c r="H386" s="99"/>
      <c r="I386" s="99"/>
      <c r="J386" s="99"/>
      <c r="K386" s="99"/>
      <c r="L386" s="99"/>
      <c r="M386" s="99"/>
      <c r="N386" s="99"/>
      <c r="O386" s="99"/>
      <c r="P386" s="99"/>
      <c r="Q386" s="99"/>
      <c r="R386" s="99"/>
      <c r="S386" s="99"/>
      <c r="T386" s="99"/>
    </row>
    <row r="387" spans="1:20" ht="15.75" customHeight="1">
      <c r="A387" s="99"/>
      <c r="B387" s="103"/>
      <c r="C387" s="102"/>
      <c r="D387" s="101"/>
      <c r="E387" s="100"/>
      <c r="F387" s="99"/>
      <c r="G387" s="99"/>
      <c r="H387" s="99"/>
      <c r="I387" s="99"/>
      <c r="J387" s="99"/>
      <c r="K387" s="99"/>
      <c r="L387" s="99"/>
      <c r="M387" s="99"/>
      <c r="N387" s="99"/>
      <c r="O387" s="99"/>
      <c r="P387" s="99"/>
      <c r="Q387" s="99"/>
      <c r="R387" s="99"/>
      <c r="S387" s="99"/>
      <c r="T387" s="99"/>
    </row>
    <row r="388" spans="1:20" ht="15.75" customHeight="1">
      <c r="A388" s="99"/>
      <c r="B388" s="103"/>
      <c r="C388" s="102"/>
      <c r="D388" s="101"/>
      <c r="E388" s="100"/>
      <c r="F388" s="99"/>
      <c r="G388" s="99"/>
      <c r="H388" s="99"/>
      <c r="I388" s="99"/>
      <c r="J388" s="99"/>
      <c r="K388" s="99"/>
      <c r="L388" s="99"/>
      <c r="M388" s="99"/>
      <c r="N388" s="99"/>
      <c r="O388" s="99"/>
      <c r="P388" s="99"/>
      <c r="Q388" s="99"/>
      <c r="R388" s="99"/>
      <c r="S388" s="99"/>
      <c r="T388" s="99"/>
    </row>
    <row r="389" spans="1:20" ht="15.75" customHeight="1">
      <c r="A389" s="99"/>
      <c r="B389" s="103"/>
      <c r="C389" s="102"/>
      <c r="D389" s="101"/>
      <c r="E389" s="100"/>
      <c r="F389" s="99"/>
      <c r="G389" s="99"/>
      <c r="H389" s="99"/>
      <c r="I389" s="99"/>
      <c r="J389" s="99"/>
      <c r="K389" s="99"/>
      <c r="L389" s="99"/>
      <c r="M389" s="99"/>
      <c r="N389" s="99"/>
      <c r="O389" s="99"/>
      <c r="P389" s="99"/>
      <c r="Q389" s="99"/>
      <c r="R389" s="99"/>
      <c r="S389" s="99"/>
      <c r="T389" s="99"/>
    </row>
    <row r="390" spans="1:20" ht="15.75" customHeight="1">
      <c r="A390" s="99"/>
      <c r="B390" s="103"/>
      <c r="C390" s="102"/>
      <c r="D390" s="101"/>
      <c r="E390" s="100"/>
      <c r="F390" s="99"/>
      <c r="G390" s="99"/>
      <c r="H390" s="99"/>
      <c r="I390" s="99"/>
      <c r="J390" s="99"/>
      <c r="K390" s="99"/>
      <c r="L390" s="99"/>
      <c r="M390" s="99"/>
      <c r="N390" s="99"/>
      <c r="O390" s="99"/>
      <c r="P390" s="99"/>
      <c r="Q390" s="99"/>
      <c r="R390" s="99"/>
      <c r="S390" s="99"/>
      <c r="T390" s="99"/>
    </row>
    <row r="391" spans="1:20" ht="15.75" customHeight="1">
      <c r="A391" s="99"/>
      <c r="B391" s="103"/>
      <c r="C391" s="102"/>
      <c r="D391" s="101"/>
      <c r="E391" s="100"/>
      <c r="F391" s="99"/>
      <c r="G391" s="99"/>
      <c r="H391" s="99"/>
      <c r="I391" s="99"/>
      <c r="J391" s="99"/>
      <c r="K391" s="99"/>
      <c r="L391" s="99"/>
      <c r="M391" s="99"/>
      <c r="N391" s="99"/>
      <c r="O391" s="99"/>
      <c r="P391" s="99"/>
      <c r="Q391" s="99"/>
      <c r="R391" s="99"/>
      <c r="S391" s="99"/>
      <c r="T391" s="99"/>
    </row>
    <row r="392" spans="1:20" ht="15.75" customHeight="1">
      <c r="A392" s="99"/>
      <c r="B392" s="103"/>
      <c r="C392" s="102"/>
      <c r="D392" s="101"/>
      <c r="E392" s="100"/>
      <c r="F392" s="99"/>
      <c r="G392" s="99"/>
      <c r="H392" s="99"/>
      <c r="I392" s="99"/>
      <c r="J392" s="99"/>
      <c r="K392" s="99"/>
      <c r="L392" s="99"/>
      <c r="M392" s="99"/>
      <c r="N392" s="99"/>
      <c r="O392" s="99"/>
      <c r="P392" s="99"/>
      <c r="Q392" s="99"/>
      <c r="R392" s="99"/>
      <c r="S392" s="99"/>
      <c r="T392" s="99"/>
    </row>
    <row r="393" spans="1:20" ht="15.75" customHeight="1">
      <c r="A393" s="99"/>
      <c r="B393" s="103"/>
      <c r="C393" s="102"/>
      <c r="D393" s="101"/>
      <c r="E393" s="100"/>
      <c r="F393" s="99"/>
      <c r="G393" s="99"/>
      <c r="H393" s="99"/>
      <c r="I393" s="99"/>
      <c r="J393" s="99"/>
      <c r="K393" s="99"/>
      <c r="L393" s="99"/>
      <c r="M393" s="99"/>
      <c r="N393" s="99"/>
      <c r="O393" s="99"/>
      <c r="P393" s="99"/>
      <c r="Q393" s="99"/>
      <c r="R393" s="99"/>
      <c r="S393" s="99"/>
      <c r="T393" s="99"/>
    </row>
    <row r="394" spans="1:20" ht="15.75" customHeight="1">
      <c r="A394" s="99"/>
      <c r="B394" s="103"/>
      <c r="C394" s="102"/>
      <c r="D394" s="101"/>
      <c r="E394" s="100"/>
      <c r="F394" s="99"/>
      <c r="G394" s="99"/>
      <c r="H394" s="99"/>
      <c r="I394" s="99"/>
      <c r="J394" s="99"/>
      <c r="K394" s="99"/>
      <c r="L394" s="99"/>
      <c r="M394" s="99"/>
      <c r="N394" s="99"/>
      <c r="O394" s="99"/>
      <c r="P394" s="99"/>
      <c r="Q394" s="99"/>
      <c r="R394" s="99"/>
      <c r="S394" s="99"/>
      <c r="T394" s="99"/>
    </row>
    <row r="395" spans="1:20" ht="15.75" customHeight="1">
      <c r="A395" s="99"/>
      <c r="B395" s="103"/>
      <c r="C395" s="102"/>
      <c r="D395" s="101"/>
      <c r="E395" s="100"/>
      <c r="F395" s="99"/>
      <c r="G395" s="99"/>
      <c r="H395" s="99"/>
      <c r="I395" s="99"/>
      <c r="J395" s="99"/>
      <c r="K395" s="99"/>
      <c r="L395" s="99"/>
      <c r="M395" s="99"/>
      <c r="N395" s="99"/>
      <c r="O395" s="99"/>
      <c r="P395" s="99"/>
      <c r="Q395" s="99"/>
      <c r="R395" s="99"/>
      <c r="S395" s="99"/>
      <c r="T395" s="99"/>
    </row>
    <row r="396" spans="1:20" ht="15.75" customHeight="1">
      <c r="A396" s="99"/>
      <c r="B396" s="103"/>
      <c r="C396" s="102"/>
      <c r="D396" s="101"/>
      <c r="E396" s="100"/>
      <c r="F396" s="99"/>
      <c r="G396" s="99"/>
      <c r="H396" s="99"/>
      <c r="I396" s="99"/>
      <c r="J396" s="99"/>
      <c r="K396" s="99"/>
      <c r="L396" s="99"/>
      <c r="M396" s="99"/>
      <c r="N396" s="99"/>
      <c r="O396" s="99"/>
      <c r="P396" s="99"/>
      <c r="Q396" s="99"/>
      <c r="R396" s="99"/>
      <c r="S396" s="99"/>
      <c r="T396" s="99"/>
    </row>
    <row r="397" spans="1:20" ht="15.75" customHeight="1">
      <c r="A397" s="99"/>
      <c r="B397" s="103"/>
      <c r="C397" s="102"/>
      <c r="D397" s="101"/>
      <c r="E397" s="100"/>
      <c r="F397" s="99"/>
      <c r="G397" s="99"/>
      <c r="H397" s="99"/>
      <c r="I397" s="99"/>
      <c r="J397" s="99"/>
      <c r="K397" s="99"/>
      <c r="L397" s="99"/>
      <c r="M397" s="99"/>
      <c r="N397" s="99"/>
      <c r="O397" s="99"/>
      <c r="P397" s="99"/>
      <c r="Q397" s="99"/>
      <c r="R397" s="99"/>
      <c r="S397" s="99"/>
      <c r="T397" s="99"/>
    </row>
    <row r="398" spans="1:20" ht="15.75" customHeight="1">
      <c r="A398" s="99"/>
      <c r="B398" s="103"/>
      <c r="C398" s="102"/>
      <c r="D398" s="101"/>
      <c r="E398" s="100"/>
      <c r="F398" s="99"/>
      <c r="G398" s="99"/>
      <c r="H398" s="99"/>
      <c r="I398" s="99"/>
      <c r="J398" s="99"/>
      <c r="K398" s="99"/>
      <c r="L398" s="99"/>
      <c r="M398" s="99"/>
      <c r="N398" s="99"/>
      <c r="O398" s="99"/>
      <c r="P398" s="99"/>
      <c r="Q398" s="99"/>
      <c r="R398" s="99"/>
      <c r="S398" s="99"/>
      <c r="T398" s="99"/>
    </row>
    <row r="399" spans="1:20" ht="15.75" customHeight="1">
      <c r="A399" s="99"/>
      <c r="B399" s="103"/>
      <c r="C399" s="102"/>
      <c r="D399" s="101"/>
      <c r="E399" s="100"/>
      <c r="F399" s="99"/>
      <c r="G399" s="99"/>
      <c r="H399" s="99"/>
      <c r="I399" s="99"/>
      <c r="J399" s="99"/>
      <c r="K399" s="99"/>
      <c r="L399" s="99"/>
      <c r="M399" s="99"/>
      <c r="N399" s="99"/>
      <c r="O399" s="99"/>
      <c r="P399" s="99"/>
      <c r="Q399" s="99"/>
      <c r="R399" s="99"/>
      <c r="S399" s="99"/>
      <c r="T399" s="99"/>
    </row>
    <row r="400" spans="1:20" ht="15.75" customHeight="1">
      <c r="A400" s="99"/>
      <c r="B400" s="103"/>
      <c r="C400" s="102"/>
      <c r="D400" s="101"/>
      <c r="E400" s="100"/>
      <c r="F400" s="99"/>
      <c r="G400" s="99"/>
      <c r="H400" s="99"/>
      <c r="I400" s="99"/>
      <c r="J400" s="99"/>
      <c r="K400" s="99"/>
      <c r="L400" s="99"/>
      <c r="M400" s="99"/>
      <c r="N400" s="99"/>
      <c r="O400" s="99"/>
      <c r="P400" s="99"/>
      <c r="Q400" s="99"/>
      <c r="R400" s="99"/>
      <c r="S400" s="99"/>
      <c r="T400" s="99"/>
    </row>
    <row r="401" spans="1:20" ht="15.75" customHeight="1">
      <c r="A401" s="99"/>
      <c r="B401" s="103"/>
      <c r="C401" s="102"/>
      <c r="D401" s="101"/>
      <c r="E401" s="100"/>
      <c r="F401" s="99"/>
      <c r="G401" s="99"/>
      <c r="H401" s="99"/>
      <c r="I401" s="99"/>
      <c r="J401" s="99"/>
      <c r="K401" s="99"/>
      <c r="L401" s="99"/>
      <c r="M401" s="99"/>
      <c r="N401" s="99"/>
      <c r="O401" s="99"/>
      <c r="P401" s="99"/>
      <c r="Q401" s="99"/>
      <c r="R401" s="99"/>
      <c r="S401" s="99"/>
      <c r="T401" s="99"/>
    </row>
    <row r="402" spans="1:20" ht="15.75" customHeight="1">
      <c r="A402" s="99"/>
      <c r="B402" s="103"/>
      <c r="C402" s="102"/>
      <c r="D402" s="101"/>
      <c r="E402" s="100"/>
      <c r="F402" s="99"/>
      <c r="G402" s="99"/>
      <c r="H402" s="99"/>
      <c r="I402" s="99"/>
      <c r="J402" s="99"/>
      <c r="K402" s="99"/>
      <c r="L402" s="99"/>
      <c r="M402" s="99"/>
      <c r="N402" s="99"/>
      <c r="O402" s="99"/>
      <c r="P402" s="99"/>
      <c r="Q402" s="99"/>
      <c r="R402" s="99"/>
      <c r="S402" s="99"/>
      <c r="T402" s="99"/>
    </row>
    <row r="403" spans="1:20" ht="15.75" customHeight="1">
      <c r="A403" s="99"/>
      <c r="B403" s="103"/>
      <c r="C403" s="102"/>
      <c r="D403" s="101"/>
      <c r="E403" s="100"/>
      <c r="F403" s="99"/>
      <c r="G403" s="99"/>
      <c r="H403" s="99"/>
      <c r="I403" s="99"/>
      <c r="J403" s="99"/>
      <c r="K403" s="99"/>
      <c r="L403" s="99"/>
      <c r="M403" s="99"/>
      <c r="N403" s="99"/>
      <c r="O403" s="99"/>
      <c r="P403" s="99"/>
      <c r="Q403" s="99"/>
      <c r="R403" s="99"/>
      <c r="S403" s="99"/>
      <c r="T403" s="99"/>
    </row>
    <row r="404" spans="1:20" ht="15.75" customHeight="1">
      <c r="A404" s="99"/>
      <c r="B404" s="103"/>
      <c r="C404" s="102"/>
      <c r="D404" s="101"/>
      <c r="E404" s="100"/>
      <c r="F404" s="99"/>
      <c r="G404" s="99"/>
      <c r="H404" s="99"/>
      <c r="I404" s="99"/>
      <c r="J404" s="99"/>
      <c r="K404" s="99"/>
      <c r="L404" s="99"/>
      <c r="M404" s="99"/>
      <c r="N404" s="99"/>
      <c r="O404" s="99"/>
      <c r="P404" s="99"/>
      <c r="Q404" s="99"/>
      <c r="R404" s="99"/>
      <c r="S404" s="99"/>
      <c r="T404" s="99"/>
    </row>
    <row r="405" spans="1:20" ht="15.75" customHeight="1">
      <c r="A405" s="99"/>
      <c r="B405" s="103"/>
      <c r="C405" s="102"/>
      <c r="D405" s="101"/>
      <c r="E405" s="100"/>
      <c r="F405" s="99"/>
      <c r="G405" s="99"/>
      <c r="H405" s="99"/>
      <c r="I405" s="99"/>
      <c r="J405" s="99"/>
      <c r="K405" s="99"/>
      <c r="L405" s="99"/>
      <c r="M405" s="99"/>
      <c r="N405" s="99"/>
      <c r="O405" s="99"/>
      <c r="P405" s="99"/>
      <c r="Q405" s="99"/>
      <c r="R405" s="99"/>
      <c r="S405" s="99"/>
      <c r="T405" s="99"/>
    </row>
    <row r="406" spans="1:20" ht="15.75" customHeight="1">
      <c r="A406" s="99"/>
      <c r="B406" s="103"/>
      <c r="C406" s="102"/>
      <c r="D406" s="101"/>
      <c r="E406" s="100"/>
      <c r="F406" s="99"/>
      <c r="G406" s="99"/>
      <c r="H406" s="99"/>
      <c r="I406" s="99"/>
      <c r="J406" s="99"/>
      <c r="K406" s="99"/>
      <c r="L406" s="99"/>
      <c r="M406" s="99"/>
      <c r="N406" s="99"/>
      <c r="O406" s="99"/>
      <c r="P406" s="99"/>
      <c r="Q406" s="99"/>
      <c r="R406" s="99"/>
      <c r="S406" s="99"/>
      <c r="T406" s="99"/>
    </row>
    <row r="407" spans="1:20" ht="15.75" customHeight="1">
      <c r="A407" s="99"/>
      <c r="B407" s="103"/>
      <c r="C407" s="102"/>
      <c r="D407" s="101"/>
      <c r="E407" s="100"/>
      <c r="F407" s="99"/>
      <c r="G407" s="99"/>
      <c r="H407" s="99"/>
      <c r="I407" s="99"/>
      <c r="J407" s="99"/>
      <c r="K407" s="99"/>
      <c r="L407" s="99"/>
      <c r="M407" s="99"/>
      <c r="N407" s="99"/>
      <c r="O407" s="99"/>
      <c r="P407" s="99"/>
      <c r="Q407" s="99"/>
      <c r="R407" s="99"/>
      <c r="S407" s="99"/>
      <c r="T407" s="99"/>
    </row>
    <row r="408" spans="1:20" ht="15.75" customHeight="1">
      <c r="A408" s="99"/>
      <c r="B408" s="103"/>
      <c r="C408" s="102"/>
      <c r="D408" s="101"/>
      <c r="E408" s="100"/>
      <c r="F408" s="99"/>
      <c r="G408" s="99"/>
      <c r="H408" s="99"/>
      <c r="I408" s="99"/>
      <c r="J408" s="99"/>
      <c r="K408" s="99"/>
      <c r="L408" s="99"/>
      <c r="M408" s="99"/>
      <c r="N408" s="99"/>
      <c r="O408" s="99"/>
      <c r="P408" s="99"/>
      <c r="Q408" s="99"/>
      <c r="R408" s="99"/>
      <c r="S408" s="99"/>
      <c r="T408" s="99"/>
    </row>
    <row r="409" spans="1:20" ht="15.75" customHeight="1">
      <c r="A409" s="99"/>
      <c r="B409" s="103"/>
      <c r="C409" s="102"/>
      <c r="D409" s="101"/>
      <c r="E409" s="100"/>
      <c r="F409" s="99"/>
      <c r="G409" s="99"/>
      <c r="H409" s="99"/>
      <c r="I409" s="99"/>
      <c r="J409" s="99"/>
      <c r="K409" s="99"/>
      <c r="L409" s="99"/>
      <c r="M409" s="99"/>
      <c r="N409" s="99"/>
      <c r="O409" s="99"/>
      <c r="P409" s="99"/>
      <c r="Q409" s="99"/>
      <c r="R409" s="99"/>
      <c r="S409" s="99"/>
      <c r="T409" s="99"/>
    </row>
    <row r="410" spans="1:20" ht="15.75" customHeight="1">
      <c r="A410" s="99"/>
      <c r="B410" s="103"/>
      <c r="C410" s="102"/>
      <c r="D410" s="101"/>
      <c r="E410" s="100"/>
      <c r="F410" s="99"/>
      <c r="G410" s="99"/>
      <c r="H410" s="99"/>
      <c r="I410" s="99"/>
      <c r="J410" s="99"/>
      <c r="K410" s="99"/>
      <c r="L410" s="99"/>
      <c r="M410" s="99"/>
      <c r="N410" s="99"/>
      <c r="O410" s="99"/>
      <c r="P410" s="99"/>
      <c r="Q410" s="99"/>
      <c r="R410" s="99"/>
      <c r="S410" s="99"/>
      <c r="T410" s="99"/>
    </row>
    <row r="411" spans="1:20" ht="15.75" customHeight="1">
      <c r="A411" s="99"/>
      <c r="B411" s="103"/>
      <c r="C411" s="102"/>
      <c r="D411" s="101"/>
      <c r="E411" s="100"/>
      <c r="F411" s="99"/>
      <c r="G411" s="99"/>
      <c r="H411" s="99"/>
      <c r="I411" s="99"/>
      <c r="J411" s="99"/>
      <c r="K411" s="99"/>
      <c r="L411" s="99"/>
      <c r="M411" s="99"/>
      <c r="N411" s="99"/>
      <c r="O411" s="99"/>
      <c r="P411" s="99"/>
      <c r="Q411" s="99"/>
      <c r="R411" s="99"/>
      <c r="S411" s="99"/>
      <c r="T411" s="99"/>
    </row>
    <row r="412" spans="1:20" ht="15.75" customHeight="1">
      <c r="A412" s="99"/>
      <c r="B412" s="103"/>
      <c r="C412" s="102"/>
      <c r="D412" s="101"/>
      <c r="E412" s="100"/>
      <c r="F412" s="99"/>
      <c r="G412" s="99"/>
      <c r="H412" s="99"/>
      <c r="I412" s="99"/>
      <c r="J412" s="99"/>
      <c r="K412" s="99"/>
      <c r="L412" s="99"/>
      <c r="M412" s="99"/>
      <c r="N412" s="99"/>
      <c r="O412" s="99"/>
      <c r="P412" s="99"/>
      <c r="Q412" s="99"/>
      <c r="R412" s="99"/>
      <c r="S412" s="99"/>
      <c r="T412" s="99"/>
    </row>
    <row r="413" spans="1:20" ht="15.75" customHeight="1">
      <c r="A413" s="99"/>
      <c r="B413" s="103"/>
      <c r="C413" s="102"/>
      <c r="D413" s="101"/>
      <c r="E413" s="100"/>
      <c r="F413" s="99"/>
      <c r="G413" s="99"/>
      <c r="H413" s="99"/>
      <c r="I413" s="99"/>
      <c r="J413" s="99"/>
      <c r="K413" s="99"/>
      <c r="L413" s="99"/>
      <c r="M413" s="99"/>
      <c r="N413" s="99"/>
      <c r="O413" s="99"/>
      <c r="P413" s="99"/>
      <c r="Q413" s="99"/>
      <c r="R413" s="99"/>
      <c r="S413" s="99"/>
      <c r="T413" s="99"/>
    </row>
    <row r="414" spans="1:20" ht="15.75" customHeight="1">
      <c r="A414" s="99"/>
      <c r="B414" s="103"/>
      <c r="C414" s="102"/>
      <c r="D414" s="101"/>
      <c r="E414" s="100"/>
      <c r="F414" s="99"/>
      <c r="G414" s="99"/>
      <c r="H414" s="99"/>
      <c r="I414" s="99"/>
      <c r="J414" s="99"/>
      <c r="K414" s="99"/>
      <c r="L414" s="99"/>
      <c r="M414" s="99"/>
      <c r="N414" s="99"/>
      <c r="O414" s="99"/>
      <c r="P414" s="99"/>
      <c r="Q414" s="99"/>
      <c r="R414" s="99"/>
      <c r="S414" s="99"/>
      <c r="T414" s="99"/>
    </row>
    <row r="415" spans="1:20" ht="15.75" customHeight="1">
      <c r="A415" s="99"/>
      <c r="B415" s="103"/>
      <c r="C415" s="102"/>
      <c r="D415" s="101"/>
      <c r="E415" s="100"/>
      <c r="F415" s="99"/>
      <c r="G415" s="99"/>
      <c r="H415" s="99"/>
      <c r="I415" s="99"/>
      <c r="J415" s="99"/>
      <c r="K415" s="99"/>
      <c r="L415" s="99"/>
      <c r="M415" s="99"/>
      <c r="N415" s="99"/>
      <c r="O415" s="99"/>
      <c r="P415" s="99"/>
      <c r="Q415" s="99"/>
      <c r="R415" s="99"/>
      <c r="S415" s="99"/>
      <c r="T415" s="99"/>
    </row>
    <row r="416" spans="1:20" ht="15.75" customHeight="1">
      <c r="A416" s="99"/>
      <c r="B416" s="103"/>
      <c r="C416" s="102"/>
      <c r="D416" s="101"/>
      <c r="E416" s="100"/>
      <c r="F416" s="99"/>
      <c r="G416" s="99"/>
      <c r="H416" s="99"/>
      <c r="I416" s="99"/>
      <c r="J416" s="99"/>
      <c r="K416" s="99"/>
      <c r="L416" s="99"/>
      <c r="M416" s="99"/>
      <c r="N416" s="99"/>
      <c r="O416" s="99"/>
      <c r="P416" s="99"/>
      <c r="Q416" s="99"/>
      <c r="R416" s="99"/>
      <c r="S416" s="99"/>
      <c r="T416" s="99"/>
    </row>
    <row r="417" spans="1:20" ht="15.75" customHeight="1">
      <c r="A417" s="99"/>
      <c r="B417" s="103"/>
      <c r="C417" s="102"/>
      <c r="D417" s="101"/>
      <c r="E417" s="100"/>
      <c r="F417" s="99"/>
      <c r="G417" s="99"/>
      <c r="H417" s="99"/>
      <c r="I417" s="99"/>
      <c r="J417" s="99"/>
      <c r="K417" s="99"/>
      <c r="L417" s="99"/>
      <c r="M417" s="99"/>
      <c r="N417" s="99"/>
      <c r="O417" s="99"/>
      <c r="P417" s="99"/>
      <c r="Q417" s="99"/>
      <c r="R417" s="99"/>
      <c r="S417" s="99"/>
      <c r="T417" s="99"/>
    </row>
    <row r="418" spans="1:20" ht="15.75" customHeight="1">
      <c r="A418" s="99"/>
      <c r="B418" s="103"/>
      <c r="C418" s="102"/>
      <c r="D418" s="101"/>
      <c r="E418" s="100"/>
      <c r="F418" s="99"/>
      <c r="G418" s="99"/>
      <c r="H418" s="99"/>
      <c r="I418" s="99"/>
      <c r="J418" s="99"/>
      <c r="K418" s="99"/>
      <c r="L418" s="99"/>
      <c r="M418" s="99"/>
      <c r="N418" s="99"/>
      <c r="O418" s="99"/>
      <c r="P418" s="99"/>
      <c r="Q418" s="99"/>
      <c r="R418" s="99"/>
      <c r="S418" s="99"/>
      <c r="T418" s="99"/>
    </row>
    <row r="419" spans="1:20" ht="15.75" customHeight="1">
      <c r="A419" s="99"/>
      <c r="B419" s="103"/>
      <c r="C419" s="102"/>
      <c r="D419" s="101"/>
      <c r="E419" s="100"/>
      <c r="F419" s="99"/>
      <c r="G419" s="99"/>
      <c r="H419" s="99"/>
      <c r="I419" s="99"/>
      <c r="J419" s="99"/>
      <c r="K419" s="99"/>
      <c r="L419" s="99"/>
      <c r="M419" s="99"/>
      <c r="N419" s="99"/>
      <c r="O419" s="99"/>
      <c r="P419" s="99"/>
      <c r="Q419" s="99"/>
      <c r="R419" s="99"/>
      <c r="S419" s="99"/>
      <c r="T419" s="99"/>
    </row>
    <row r="420" spans="1:20" ht="15.75" customHeight="1">
      <c r="A420" s="99"/>
      <c r="B420" s="103"/>
      <c r="C420" s="102"/>
      <c r="D420" s="101"/>
      <c r="E420" s="100"/>
      <c r="F420" s="99"/>
      <c r="G420" s="99"/>
      <c r="H420" s="99"/>
      <c r="I420" s="99"/>
      <c r="J420" s="99"/>
      <c r="K420" s="99"/>
      <c r="L420" s="99"/>
      <c r="M420" s="99"/>
      <c r="N420" s="99"/>
      <c r="O420" s="99"/>
      <c r="P420" s="99"/>
      <c r="Q420" s="99"/>
      <c r="R420" s="99"/>
      <c r="S420" s="99"/>
      <c r="T420" s="99"/>
    </row>
    <row r="421" spans="1:20" ht="15.75" customHeight="1">
      <c r="A421" s="99"/>
      <c r="B421" s="103"/>
      <c r="C421" s="102"/>
      <c r="D421" s="101"/>
      <c r="E421" s="100"/>
      <c r="F421" s="99"/>
      <c r="G421" s="99"/>
      <c r="H421" s="99"/>
      <c r="I421" s="99"/>
      <c r="J421" s="99"/>
      <c r="K421" s="99"/>
      <c r="L421" s="99"/>
      <c r="M421" s="99"/>
      <c r="N421" s="99"/>
      <c r="O421" s="99"/>
      <c r="P421" s="99"/>
      <c r="Q421" s="99"/>
      <c r="R421" s="99"/>
      <c r="S421" s="99"/>
      <c r="T421" s="99"/>
    </row>
    <row r="422" spans="1:20" ht="15.75" customHeight="1">
      <c r="A422" s="99"/>
      <c r="B422" s="103"/>
      <c r="C422" s="102"/>
      <c r="D422" s="101"/>
      <c r="E422" s="100"/>
      <c r="F422" s="99"/>
      <c r="G422" s="99"/>
      <c r="H422" s="99"/>
      <c r="I422" s="99"/>
      <c r="J422" s="99"/>
      <c r="K422" s="99"/>
      <c r="L422" s="99"/>
      <c r="M422" s="99"/>
      <c r="N422" s="99"/>
      <c r="O422" s="99"/>
      <c r="P422" s="99"/>
      <c r="Q422" s="99"/>
      <c r="R422" s="99"/>
      <c r="S422" s="99"/>
      <c r="T422" s="99"/>
    </row>
    <row r="423" spans="1:20" ht="15.75" customHeight="1">
      <c r="A423" s="99"/>
      <c r="B423" s="103"/>
      <c r="C423" s="102"/>
      <c r="D423" s="101"/>
      <c r="E423" s="100"/>
      <c r="F423" s="99"/>
      <c r="G423" s="99"/>
      <c r="H423" s="99"/>
      <c r="I423" s="99"/>
      <c r="J423" s="99"/>
      <c r="K423" s="99"/>
      <c r="L423" s="99"/>
      <c r="M423" s="99"/>
      <c r="N423" s="99"/>
      <c r="O423" s="99"/>
      <c r="P423" s="99"/>
      <c r="Q423" s="99"/>
      <c r="R423" s="99"/>
      <c r="S423" s="99"/>
      <c r="T423" s="99"/>
    </row>
    <row r="424" spans="1:20" ht="15.75" customHeight="1">
      <c r="A424" s="99"/>
      <c r="B424" s="103"/>
      <c r="C424" s="102"/>
      <c r="D424" s="101"/>
      <c r="E424" s="100"/>
      <c r="F424" s="99"/>
      <c r="G424" s="99"/>
      <c r="H424" s="99"/>
      <c r="I424" s="99"/>
      <c r="J424" s="99"/>
      <c r="K424" s="99"/>
      <c r="L424" s="99"/>
      <c r="M424" s="99"/>
      <c r="N424" s="99"/>
      <c r="O424" s="99"/>
      <c r="P424" s="99"/>
      <c r="Q424" s="99"/>
      <c r="R424" s="99"/>
      <c r="S424" s="99"/>
      <c r="T424" s="99"/>
    </row>
    <row r="425" spans="1:20" ht="15.75" customHeight="1">
      <c r="A425" s="99"/>
      <c r="B425" s="103"/>
      <c r="C425" s="102"/>
      <c r="D425" s="101"/>
      <c r="E425" s="100"/>
      <c r="F425" s="99"/>
      <c r="G425" s="99"/>
      <c r="H425" s="99"/>
      <c r="I425" s="99"/>
      <c r="J425" s="99"/>
      <c r="K425" s="99"/>
      <c r="L425" s="99"/>
      <c r="M425" s="99"/>
      <c r="N425" s="99"/>
      <c r="O425" s="99"/>
      <c r="P425" s="99"/>
      <c r="Q425" s="99"/>
      <c r="R425" s="99"/>
      <c r="S425" s="99"/>
      <c r="T425" s="99"/>
    </row>
    <row r="426" spans="1:20" ht="15.75" customHeight="1">
      <c r="A426" s="99"/>
      <c r="B426" s="103"/>
      <c r="C426" s="102"/>
      <c r="D426" s="101"/>
      <c r="E426" s="100"/>
      <c r="F426" s="99"/>
      <c r="G426" s="99"/>
      <c r="H426" s="99"/>
      <c r="I426" s="99"/>
      <c r="J426" s="99"/>
      <c r="K426" s="99"/>
      <c r="L426" s="99"/>
      <c r="M426" s="99"/>
      <c r="N426" s="99"/>
      <c r="O426" s="99"/>
      <c r="P426" s="99"/>
      <c r="Q426" s="99"/>
      <c r="R426" s="99"/>
      <c r="S426" s="99"/>
      <c r="T426" s="99"/>
    </row>
    <row r="427" spans="1:20" ht="15.75" customHeight="1">
      <c r="A427" s="99"/>
      <c r="B427" s="103"/>
      <c r="C427" s="102"/>
      <c r="D427" s="101"/>
      <c r="E427" s="100"/>
      <c r="F427" s="99"/>
      <c r="G427" s="99"/>
      <c r="H427" s="99"/>
      <c r="I427" s="99"/>
      <c r="J427" s="99"/>
      <c r="K427" s="99"/>
      <c r="L427" s="99"/>
      <c r="M427" s="99"/>
      <c r="N427" s="99"/>
      <c r="O427" s="99"/>
      <c r="P427" s="99"/>
      <c r="Q427" s="99"/>
      <c r="R427" s="99"/>
      <c r="S427" s="99"/>
      <c r="T427" s="99"/>
    </row>
    <row r="428" spans="1:20" ht="15.75" customHeight="1">
      <c r="A428" s="99"/>
      <c r="B428" s="103"/>
      <c r="C428" s="102"/>
      <c r="D428" s="101"/>
      <c r="E428" s="100"/>
      <c r="F428" s="99"/>
      <c r="G428" s="99"/>
      <c r="H428" s="99"/>
      <c r="I428" s="99"/>
      <c r="J428" s="99"/>
      <c r="K428" s="99"/>
      <c r="L428" s="99"/>
      <c r="M428" s="99"/>
      <c r="N428" s="99"/>
      <c r="O428" s="99"/>
      <c r="P428" s="99"/>
      <c r="Q428" s="99"/>
      <c r="R428" s="99"/>
      <c r="S428" s="99"/>
      <c r="T428" s="99"/>
    </row>
    <row r="429" spans="1:20" ht="15.75" customHeight="1">
      <c r="A429" s="99"/>
      <c r="B429" s="103"/>
      <c r="C429" s="102"/>
      <c r="D429" s="101"/>
      <c r="E429" s="100"/>
      <c r="F429" s="99"/>
      <c r="G429" s="99"/>
      <c r="H429" s="99"/>
      <c r="I429" s="99"/>
      <c r="J429" s="99"/>
      <c r="K429" s="99"/>
      <c r="L429" s="99"/>
      <c r="M429" s="99"/>
      <c r="N429" s="99"/>
      <c r="O429" s="99"/>
      <c r="P429" s="99"/>
      <c r="Q429" s="99"/>
      <c r="R429" s="99"/>
      <c r="S429" s="99"/>
      <c r="T429" s="99"/>
    </row>
    <row r="430" spans="1:20" ht="15.75" customHeight="1">
      <c r="A430" s="99"/>
      <c r="B430" s="103"/>
      <c r="C430" s="102"/>
      <c r="D430" s="101"/>
      <c r="E430" s="100"/>
      <c r="F430" s="99"/>
      <c r="G430" s="99"/>
      <c r="H430" s="99"/>
      <c r="I430" s="99"/>
      <c r="J430" s="99"/>
      <c r="K430" s="99"/>
      <c r="L430" s="99"/>
      <c r="M430" s="99"/>
      <c r="N430" s="99"/>
      <c r="O430" s="99"/>
      <c r="P430" s="99"/>
      <c r="Q430" s="99"/>
      <c r="R430" s="99"/>
      <c r="S430" s="99"/>
      <c r="T430" s="99"/>
    </row>
    <row r="431" spans="1:20" ht="15.75" customHeight="1">
      <c r="A431" s="99"/>
      <c r="B431" s="103"/>
      <c r="C431" s="102"/>
      <c r="D431" s="101"/>
      <c r="E431" s="100"/>
      <c r="F431" s="99"/>
      <c r="G431" s="99"/>
      <c r="H431" s="99"/>
      <c r="I431" s="99"/>
      <c r="J431" s="99"/>
      <c r="K431" s="99"/>
      <c r="L431" s="99"/>
      <c r="M431" s="99"/>
      <c r="N431" s="99"/>
      <c r="O431" s="99"/>
      <c r="P431" s="99"/>
      <c r="Q431" s="99"/>
      <c r="R431" s="99"/>
      <c r="S431" s="99"/>
      <c r="T431" s="99"/>
    </row>
    <row r="432" spans="1:20" ht="15.75" customHeight="1">
      <c r="A432" s="99"/>
      <c r="B432" s="103"/>
      <c r="C432" s="102"/>
      <c r="D432" s="101"/>
      <c r="E432" s="100"/>
      <c r="F432" s="99"/>
      <c r="G432" s="99"/>
      <c r="H432" s="99"/>
      <c r="I432" s="99"/>
      <c r="J432" s="99"/>
      <c r="K432" s="99"/>
      <c r="L432" s="99"/>
      <c r="M432" s="99"/>
      <c r="N432" s="99"/>
      <c r="O432" s="99"/>
      <c r="P432" s="99"/>
      <c r="Q432" s="99"/>
      <c r="R432" s="99"/>
      <c r="S432" s="99"/>
      <c r="T432" s="99"/>
    </row>
    <row r="433" spans="1:20" ht="15.75" customHeight="1">
      <c r="A433" s="99"/>
      <c r="B433" s="103"/>
      <c r="C433" s="102"/>
      <c r="D433" s="101"/>
      <c r="E433" s="100"/>
      <c r="F433" s="99"/>
      <c r="G433" s="99"/>
      <c r="H433" s="99"/>
      <c r="I433" s="99"/>
      <c r="J433" s="99"/>
      <c r="K433" s="99"/>
      <c r="L433" s="99"/>
      <c r="M433" s="99"/>
      <c r="N433" s="99"/>
      <c r="O433" s="99"/>
      <c r="P433" s="99"/>
      <c r="Q433" s="99"/>
      <c r="R433" s="99"/>
      <c r="S433" s="99"/>
      <c r="T433" s="99"/>
    </row>
    <row r="434" spans="1:20" ht="15.75" customHeight="1">
      <c r="A434" s="99"/>
      <c r="B434" s="103"/>
      <c r="C434" s="102"/>
      <c r="D434" s="101"/>
      <c r="E434" s="100"/>
      <c r="F434" s="99"/>
      <c r="G434" s="99"/>
      <c r="H434" s="99"/>
      <c r="I434" s="99"/>
      <c r="J434" s="99"/>
      <c r="K434" s="99"/>
      <c r="L434" s="99"/>
      <c r="M434" s="99"/>
      <c r="N434" s="99"/>
      <c r="O434" s="99"/>
      <c r="P434" s="99"/>
      <c r="Q434" s="99"/>
      <c r="R434" s="99"/>
      <c r="S434" s="99"/>
      <c r="T434" s="99"/>
    </row>
    <row r="435" spans="1:20" ht="15.75" customHeight="1">
      <c r="A435" s="99"/>
      <c r="B435" s="103"/>
      <c r="C435" s="102"/>
      <c r="D435" s="101"/>
      <c r="E435" s="100"/>
      <c r="F435" s="99"/>
      <c r="G435" s="99"/>
      <c r="H435" s="99"/>
      <c r="I435" s="99"/>
      <c r="J435" s="99"/>
      <c r="K435" s="99"/>
      <c r="L435" s="99"/>
      <c r="M435" s="99"/>
      <c r="N435" s="99"/>
      <c r="O435" s="99"/>
      <c r="P435" s="99"/>
      <c r="Q435" s="99"/>
      <c r="R435" s="99"/>
      <c r="S435" s="99"/>
      <c r="T435" s="99"/>
    </row>
    <row r="436" spans="1:20" ht="15.75" customHeight="1">
      <c r="A436" s="99"/>
      <c r="B436" s="103"/>
      <c r="C436" s="102"/>
      <c r="D436" s="101"/>
      <c r="E436" s="100"/>
      <c r="F436" s="99"/>
      <c r="G436" s="99"/>
      <c r="H436" s="99"/>
      <c r="I436" s="99"/>
      <c r="J436" s="99"/>
      <c r="K436" s="99"/>
      <c r="L436" s="99"/>
      <c r="M436" s="99"/>
      <c r="N436" s="99"/>
      <c r="O436" s="99"/>
      <c r="P436" s="99"/>
      <c r="Q436" s="99"/>
      <c r="R436" s="99"/>
      <c r="S436" s="99"/>
      <c r="T436" s="99"/>
    </row>
    <row r="437" spans="1:20" ht="15.75" customHeight="1">
      <c r="A437" s="99"/>
      <c r="B437" s="103"/>
      <c r="C437" s="102"/>
      <c r="D437" s="101"/>
      <c r="E437" s="100"/>
      <c r="F437" s="99"/>
      <c r="G437" s="99"/>
      <c r="H437" s="99"/>
      <c r="I437" s="99"/>
      <c r="J437" s="99"/>
      <c r="K437" s="99"/>
      <c r="L437" s="99"/>
      <c r="M437" s="99"/>
      <c r="N437" s="99"/>
      <c r="O437" s="99"/>
      <c r="P437" s="99"/>
      <c r="Q437" s="99"/>
      <c r="R437" s="99"/>
      <c r="S437" s="99"/>
      <c r="T437" s="99"/>
    </row>
    <row r="438" spans="1:20" ht="15.75" customHeight="1">
      <c r="A438" s="99"/>
      <c r="B438" s="103"/>
      <c r="C438" s="102"/>
      <c r="D438" s="101"/>
      <c r="E438" s="100"/>
      <c r="F438" s="99"/>
      <c r="G438" s="99"/>
      <c r="H438" s="99"/>
      <c r="I438" s="99"/>
      <c r="J438" s="99"/>
      <c r="K438" s="99"/>
      <c r="L438" s="99"/>
      <c r="M438" s="99"/>
      <c r="N438" s="99"/>
      <c r="O438" s="99"/>
      <c r="P438" s="99"/>
      <c r="Q438" s="99"/>
      <c r="R438" s="99"/>
      <c r="S438" s="99"/>
      <c r="T438" s="99"/>
    </row>
    <row r="439" spans="1:20" ht="15.75" customHeight="1">
      <c r="A439" s="99"/>
      <c r="B439" s="103"/>
      <c r="C439" s="102"/>
      <c r="D439" s="101"/>
      <c r="E439" s="100"/>
      <c r="F439" s="99"/>
      <c r="G439" s="99"/>
      <c r="H439" s="99"/>
      <c r="I439" s="99"/>
      <c r="J439" s="99"/>
      <c r="K439" s="99"/>
      <c r="L439" s="99"/>
      <c r="M439" s="99"/>
      <c r="N439" s="99"/>
      <c r="O439" s="99"/>
      <c r="P439" s="99"/>
      <c r="Q439" s="99"/>
      <c r="R439" s="99"/>
      <c r="S439" s="99"/>
      <c r="T439" s="99"/>
    </row>
    <row r="440" spans="1:20" ht="15.75" customHeight="1">
      <c r="A440" s="99"/>
      <c r="B440" s="103"/>
      <c r="C440" s="102"/>
      <c r="D440" s="101"/>
      <c r="E440" s="100"/>
      <c r="F440" s="99"/>
      <c r="G440" s="99"/>
      <c r="H440" s="99"/>
      <c r="I440" s="99"/>
      <c r="J440" s="99"/>
      <c r="K440" s="99"/>
      <c r="L440" s="99"/>
      <c r="M440" s="99"/>
      <c r="N440" s="99"/>
      <c r="O440" s="99"/>
      <c r="P440" s="99"/>
      <c r="Q440" s="99"/>
      <c r="R440" s="99"/>
      <c r="S440" s="99"/>
      <c r="T440" s="99"/>
    </row>
    <row r="441" spans="1:20" ht="15.75" customHeight="1">
      <c r="A441" s="99"/>
      <c r="B441" s="103"/>
      <c r="C441" s="102"/>
      <c r="D441" s="101"/>
      <c r="E441" s="100"/>
      <c r="F441" s="99"/>
      <c r="G441" s="99"/>
      <c r="H441" s="99"/>
      <c r="I441" s="99"/>
      <c r="J441" s="99"/>
      <c r="K441" s="99"/>
      <c r="L441" s="99"/>
      <c r="M441" s="99"/>
      <c r="N441" s="99"/>
      <c r="O441" s="99"/>
      <c r="P441" s="99"/>
      <c r="Q441" s="99"/>
      <c r="R441" s="99"/>
      <c r="S441" s="99"/>
      <c r="T441" s="99"/>
    </row>
    <row r="442" spans="1:20" ht="15.75" customHeight="1">
      <c r="A442" s="99"/>
      <c r="B442" s="103"/>
      <c r="C442" s="102"/>
      <c r="D442" s="101"/>
      <c r="E442" s="100"/>
      <c r="F442" s="99"/>
      <c r="G442" s="99"/>
      <c r="H442" s="99"/>
      <c r="I442" s="99"/>
      <c r="J442" s="99"/>
      <c r="K442" s="99"/>
      <c r="L442" s="99"/>
      <c r="M442" s="99"/>
      <c r="N442" s="99"/>
      <c r="O442" s="99"/>
      <c r="P442" s="99"/>
      <c r="Q442" s="99"/>
      <c r="R442" s="99"/>
      <c r="S442" s="99"/>
      <c r="T442" s="99"/>
    </row>
    <row r="443" spans="1:20" ht="15.75" customHeight="1">
      <c r="A443" s="99"/>
      <c r="B443" s="103"/>
      <c r="C443" s="102"/>
      <c r="D443" s="101"/>
      <c r="E443" s="100"/>
      <c r="F443" s="99"/>
      <c r="G443" s="99"/>
      <c r="H443" s="99"/>
      <c r="I443" s="99"/>
      <c r="J443" s="99"/>
      <c r="K443" s="99"/>
      <c r="L443" s="99"/>
      <c r="M443" s="99"/>
      <c r="N443" s="99"/>
      <c r="O443" s="99"/>
      <c r="P443" s="99"/>
      <c r="Q443" s="99"/>
      <c r="R443" s="99"/>
      <c r="S443" s="99"/>
      <c r="T443" s="99"/>
    </row>
    <row r="444" spans="1:20" ht="15.75" customHeight="1">
      <c r="A444" s="99"/>
      <c r="B444" s="103"/>
      <c r="C444" s="102"/>
      <c r="D444" s="101"/>
      <c r="E444" s="100"/>
      <c r="F444" s="99"/>
      <c r="G444" s="99"/>
      <c r="H444" s="99"/>
      <c r="I444" s="99"/>
      <c r="J444" s="99"/>
      <c r="K444" s="99"/>
      <c r="L444" s="99"/>
      <c r="M444" s="99"/>
      <c r="N444" s="99"/>
      <c r="O444" s="99"/>
      <c r="P444" s="99"/>
      <c r="Q444" s="99"/>
      <c r="R444" s="99"/>
      <c r="S444" s="99"/>
      <c r="T444" s="99"/>
    </row>
    <row r="445" spans="1:20" ht="15.75" customHeight="1">
      <c r="A445" s="99"/>
      <c r="B445" s="103"/>
      <c r="C445" s="102"/>
      <c r="D445" s="101"/>
      <c r="E445" s="100"/>
      <c r="F445" s="99"/>
      <c r="G445" s="99"/>
      <c r="H445" s="99"/>
      <c r="I445" s="99"/>
      <c r="J445" s="99"/>
      <c r="K445" s="99"/>
      <c r="L445" s="99"/>
      <c r="M445" s="99"/>
      <c r="N445" s="99"/>
      <c r="O445" s="99"/>
      <c r="P445" s="99"/>
      <c r="Q445" s="99"/>
      <c r="R445" s="99"/>
      <c r="S445" s="99"/>
      <c r="T445" s="99"/>
    </row>
    <row r="446" spans="1:20" ht="15.75" customHeight="1">
      <c r="A446" s="99"/>
      <c r="B446" s="103"/>
      <c r="C446" s="102"/>
      <c r="D446" s="101"/>
      <c r="E446" s="100"/>
      <c r="F446" s="99"/>
      <c r="G446" s="99"/>
      <c r="H446" s="99"/>
      <c r="I446" s="99"/>
      <c r="J446" s="99"/>
      <c r="K446" s="99"/>
      <c r="L446" s="99"/>
      <c r="M446" s="99"/>
      <c r="N446" s="99"/>
      <c r="O446" s="99"/>
      <c r="P446" s="99"/>
      <c r="Q446" s="99"/>
      <c r="R446" s="99"/>
      <c r="S446" s="99"/>
      <c r="T446" s="99"/>
    </row>
    <row r="447" spans="1:20" ht="15.75" customHeight="1">
      <c r="A447" s="99"/>
      <c r="B447" s="103"/>
      <c r="C447" s="102"/>
      <c r="D447" s="101"/>
      <c r="E447" s="100"/>
      <c r="F447" s="99"/>
      <c r="G447" s="99"/>
      <c r="H447" s="99"/>
      <c r="I447" s="99"/>
      <c r="J447" s="99"/>
      <c r="K447" s="99"/>
      <c r="L447" s="99"/>
      <c r="M447" s="99"/>
      <c r="N447" s="99"/>
      <c r="O447" s="99"/>
      <c r="P447" s="99"/>
      <c r="Q447" s="99"/>
      <c r="R447" s="99"/>
      <c r="S447" s="99"/>
      <c r="T447" s="99"/>
    </row>
    <row r="448" spans="1:20" ht="15.75" customHeight="1">
      <c r="A448" s="99"/>
      <c r="B448" s="103"/>
      <c r="C448" s="102"/>
      <c r="D448" s="101"/>
      <c r="E448" s="100"/>
      <c r="F448" s="99"/>
      <c r="G448" s="99"/>
      <c r="H448" s="99"/>
      <c r="I448" s="99"/>
      <c r="J448" s="99"/>
      <c r="K448" s="99"/>
      <c r="L448" s="99"/>
      <c r="M448" s="99"/>
      <c r="N448" s="99"/>
      <c r="O448" s="99"/>
      <c r="P448" s="99"/>
      <c r="Q448" s="99"/>
      <c r="R448" s="99"/>
      <c r="S448" s="99"/>
      <c r="T448" s="99"/>
    </row>
    <row r="449" spans="1:20" ht="15.75" customHeight="1">
      <c r="A449" s="99"/>
      <c r="B449" s="103"/>
      <c r="C449" s="102"/>
      <c r="D449" s="101"/>
      <c r="E449" s="100"/>
      <c r="F449" s="99"/>
      <c r="G449" s="99"/>
      <c r="H449" s="99"/>
      <c r="I449" s="99"/>
      <c r="J449" s="99"/>
      <c r="K449" s="99"/>
      <c r="L449" s="99"/>
      <c r="M449" s="99"/>
      <c r="N449" s="99"/>
      <c r="O449" s="99"/>
      <c r="P449" s="99"/>
      <c r="Q449" s="99"/>
      <c r="R449" s="99"/>
      <c r="S449" s="99"/>
      <c r="T449" s="99"/>
    </row>
    <row r="450" spans="1:20" ht="15.75" customHeight="1">
      <c r="A450" s="99"/>
      <c r="B450" s="103"/>
      <c r="C450" s="102"/>
      <c r="D450" s="101"/>
      <c r="E450" s="100"/>
      <c r="F450" s="99"/>
      <c r="G450" s="99"/>
      <c r="H450" s="99"/>
      <c r="I450" s="99"/>
      <c r="J450" s="99"/>
      <c r="K450" s="99"/>
      <c r="L450" s="99"/>
      <c r="M450" s="99"/>
      <c r="N450" s="99"/>
      <c r="O450" s="99"/>
      <c r="P450" s="99"/>
      <c r="Q450" s="99"/>
      <c r="R450" s="99"/>
      <c r="S450" s="99"/>
      <c r="T450" s="99"/>
    </row>
    <row r="451" spans="1:20" ht="15.75" customHeight="1">
      <c r="A451" s="99"/>
      <c r="B451" s="103"/>
      <c r="C451" s="102"/>
      <c r="D451" s="101"/>
      <c r="E451" s="100"/>
      <c r="F451" s="99"/>
      <c r="G451" s="99"/>
      <c r="H451" s="99"/>
      <c r="I451" s="99"/>
      <c r="J451" s="99"/>
      <c r="K451" s="99"/>
      <c r="L451" s="99"/>
      <c r="M451" s="99"/>
      <c r="N451" s="99"/>
      <c r="O451" s="99"/>
      <c r="P451" s="99"/>
      <c r="Q451" s="99"/>
      <c r="R451" s="99"/>
      <c r="S451" s="99"/>
      <c r="T451" s="99"/>
    </row>
    <row r="452" spans="1:20" ht="15.75" customHeight="1">
      <c r="A452" s="99"/>
      <c r="B452" s="103"/>
      <c r="C452" s="102"/>
      <c r="D452" s="101"/>
      <c r="E452" s="100"/>
      <c r="F452" s="99"/>
      <c r="G452" s="99"/>
      <c r="H452" s="99"/>
      <c r="I452" s="99"/>
      <c r="J452" s="99"/>
      <c r="K452" s="99"/>
      <c r="L452" s="99"/>
      <c r="M452" s="99"/>
      <c r="N452" s="99"/>
      <c r="O452" s="99"/>
      <c r="P452" s="99"/>
      <c r="Q452" s="99"/>
      <c r="R452" s="99"/>
      <c r="S452" s="99"/>
      <c r="T452" s="99"/>
    </row>
    <row r="453" spans="1:20" ht="15.75" customHeight="1">
      <c r="A453" s="99"/>
      <c r="B453" s="103"/>
      <c r="C453" s="102"/>
      <c r="D453" s="101"/>
      <c r="E453" s="100"/>
      <c r="F453" s="99"/>
      <c r="G453" s="99"/>
      <c r="H453" s="99"/>
      <c r="I453" s="99"/>
      <c r="J453" s="99"/>
      <c r="K453" s="99"/>
      <c r="L453" s="99"/>
      <c r="M453" s="99"/>
      <c r="N453" s="99"/>
      <c r="O453" s="99"/>
      <c r="P453" s="99"/>
      <c r="Q453" s="99"/>
      <c r="R453" s="99"/>
      <c r="S453" s="99"/>
      <c r="T453" s="99"/>
    </row>
    <row r="454" spans="1:20" ht="15.75" customHeight="1">
      <c r="A454" s="99"/>
      <c r="B454" s="103"/>
      <c r="C454" s="102"/>
      <c r="D454" s="101"/>
      <c r="E454" s="100"/>
      <c r="F454" s="99"/>
      <c r="G454" s="99"/>
      <c r="H454" s="99"/>
      <c r="I454" s="99"/>
      <c r="J454" s="99"/>
      <c r="K454" s="99"/>
      <c r="L454" s="99"/>
      <c r="M454" s="99"/>
      <c r="N454" s="99"/>
      <c r="O454" s="99"/>
      <c r="P454" s="99"/>
      <c r="Q454" s="99"/>
      <c r="R454" s="99"/>
      <c r="S454" s="99"/>
      <c r="T454" s="99"/>
    </row>
    <row r="455" spans="1:20" ht="15.75" customHeight="1">
      <c r="A455" s="99"/>
      <c r="B455" s="103"/>
      <c r="C455" s="102"/>
      <c r="D455" s="101"/>
      <c r="E455" s="100"/>
      <c r="F455" s="99"/>
      <c r="G455" s="99"/>
      <c r="H455" s="99"/>
      <c r="I455" s="99"/>
      <c r="J455" s="99"/>
      <c r="K455" s="99"/>
      <c r="L455" s="99"/>
      <c r="M455" s="99"/>
      <c r="N455" s="99"/>
      <c r="O455" s="99"/>
      <c r="P455" s="99"/>
      <c r="Q455" s="99"/>
      <c r="R455" s="99"/>
      <c r="S455" s="99"/>
      <c r="T455" s="99"/>
    </row>
    <row r="456" spans="1:20" ht="15.75" customHeight="1">
      <c r="A456" s="99"/>
      <c r="B456" s="103"/>
      <c r="C456" s="102"/>
      <c r="D456" s="101"/>
      <c r="E456" s="100"/>
      <c r="F456" s="99"/>
      <c r="G456" s="99"/>
      <c r="H456" s="99"/>
      <c r="I456" s="99"/>
      <c r="J456" s="99"/>
      <c r="K456" s="99"/>
      <c r="L456" s="99"/>
      <c r="M456" s="99"/>
      <c r="N456" s="99"/>
      <c r="O456" s="99"/>
      <c r="P456" s="99"/>
      <c r="Q456" s="99"/>
      <c r="R456" s="99"/>
      <c r="S456" s="99"/>
      <c r="T456" s="99"/>
    </row>
    <row r="457" spans="1:20" ht="15.75" customHeight="1">
      <c r="A457" s="99"/>
      <c r="B457" s="103"/>
      <c r="C457" s="102"/>
      <c r="D457" s="101"/>
      <c r="E457" s="100"/>
      <c r="F457" s="99"/>
      <c r="G457" s="99"/>
      <c r="H457" s="99"/>
      <c r="I457" s="99"/>
      <c r="J457" s="99"/>
      <c r="K457" s="99"/>
      <c r="L457" s="99"/>
      <c r="M457" s="99"/>
      <c r="N457" s="99"/>
      <c r="O457" s="99"/>
      <c r="P457" s="99"/>
      <c r="Q457" s="99"/>
      <c r="R457" s="99"/>
      <c r="S457" s="99"/>
      <c r="T457" s="99"/>
    </row>
    <row r="458" spans="1:20" ht="15.75" customHeight="1">
      <c r="A458" s="99"/>
      <c r="B458" s="103"/>
      <c r="C458" s="102"/>
      <c r="D458" s="101"/>
      <c r="E458" s="100"/>
      <c r="F458" s="99"/>
      <c r="G458" s="99"/>
      <c r="H458" s="99"/>
      <c r="I458" s="99"/>
      <c r="J458" s="99"/>
      <c r="K458" s="99"/>
      <c r="L458" s="99"/>
      <c r="M458" s="99"/>
      <c r="N458" s="99"/>
      <c r="O458" s="99"/>
      <c r="P458" s="99"/>
      <c r="Q458" s="99"/>
      <c r="R458" s="99"/>
      <c r="S458" s="99"/>
      <c r="T458" s="99"/>
    </row>
    <row r="459" spans="1:20" ht="15.75" customHeight="1">
      <c r="A459" s="99"/>
      <c r="B459" s="103"/>
      <c r="C459" s="102"/>
      <c r="D459" s="101"/>
      <c r="E459" s="100"/>
      <c r="F459" s="99"/>
      <c r="G459" s="99"/>
      <c r="H459" s="99"/>
      <c r="I459" s="99"/>
      <c r="J459" s="99"/>
      <c r="K459" s="99"/>
      <c r="L459" s="99"/>
      <c r="M459" s="99"/>
      <c r="N459" s="99"/>
      <c r="O459" s="99"/>
      <c r="P459" s="99"/>
      <c r="Q459" s="99"/>
      <c r="R459" s="99"/>
      <c r="S459" s="99"/>
      <c r="T459" s="99"/>
    </row>
    <row r="460" spans="1:20" ht="15.75" customHeight="1">
      <c r="A460" s="99"/>
      <c r="B460" s="103"/>
      <c r="C460" s="102"/>
      <c r="D460" s="101"/>
      <c r="E460" s="100"/>
      <c r="F460" s="99"/>
      <c r="G460" s="99"/>
      <c r="H460" s="99"/>
      <c r="I460" s="99"/>
      <c r="J460" s="99"/>
      <c r="K460" s="99"/>
      <c r="L460" s="99"/>
      <c r="M460" s="99"/>
      <c r="N460" s="99"/>
      <c r="O460" s="99"/>
      <c r="P460" s="99"/>
      <c r="Q460" s="99"/>
      <c r="R460" s="99"/>
      <c r="S460" s="99"/>
      <c r="T460" s="99"/>
    </row>
    <row r="461" spans="1:20" ht="15.75" customHeight="1">
      <c r="A461" s="99"/>
      <c r="B461" s="103"/>
      <c r="C461" s="102"/>
      <c r="D461" s="101"/>
      <c r="E461" s="100"/>
      <c r="F461" s="99"/>
      <c r="G461" s="99"/>
      <c r="H461" s="99"/>
      <c r="I461" s="99"/>
      <c r="J461" s="99"/>
      <c r="K461" s="99"/>
      <c r="L461" s="99"/>
      <c r="M461" s="99"/>
      <c r="N461" s="99"/>
      <c r="O461" s="99"/>
      <c r="P461" s="99"/>
      <c r="Q461" s="99"/>
      <c r="R461" s="99"/>
      <c r="S461" s="99"/>
      <c r="T461" s="99"/>
    </row>
    <row r="462" spans="1:20" ht="15.75" customHeight="1">
      <c r="A462" s="99"/>
      <c r="B462" s="103"/>
      <c r="C462" s="102"/>
      <c r="D462" s="101"/>
      <c r="E462" s="100"/>
      <c r="F462" s="99"/>
      <c r="G462" s="99"/>
      <c r="H462" s="99"/>
      <c r="I462" s="99"/>
      <c r="J462" s="99"/>
      <c r="K462" s="99"/>
      <c r="L462" s="99"/>
      <c r="M462" s="99"/>
      <c r="N462" s="99"/>
      <c r="O462" s="99"/>
      <c r="P462" s="99"/>
      <c r="Q462" s="99"/>
      <c r="R462" s="99"/>
      <c r="S462" s="99"/>
      <c r="T462" s="99"/>
    </row>
    <row r="463" spans="1:20" ht="15.75" customHeight="1">
      <c r="A463" s="99"/>
      <c r="B463" s="103"/>
      <c r="C463" s="102"/>
      <c r="D463" s="101"/>
      <c r="E463" s="100"/>
      <c r="F463" s="99"/>
      <c r="G463" s="99"/>
      <c r="H463" s="99"/>
      <c r="I463" s="99"/>
      <c r="J463" s="99"/>
      <c r="K463" s="99"/>
      <c r="L463" s="99"/>
      <c r="M463" s="99"/>
      <c r="N463" s="99"/>
      <c r="O463" s="99"/>
      <c r="P463" s="99"/>
      <c r="Q463" s="99"/>
      <c r="R463" s="99"/>
      <c r="S463" s="99"/>
      <c r="T463" s="99"/>
    </row>
    <row r="464" spans="1:20" ht="15.75" customHeight="1">
      <c r="A464" s="99"/>
      <c r="B464" s="103"/>
      <c r="C464" s="102"/>
      <c r="D464" s="101"/>
      <c r="E464" s="100"/>
      <c r="F464" s="99"/>
      <c r="G464" s="99"/>
      <c r="H464" s="99"/>
      <c r="I464" s="99"/>
      <c r="J464" s="99"/>
      <c r="K464" s="99"/>
      <c r="L464" s="99"/>
      <c r="M464" s="99"/>
      <c r="N464" s="99"/>
      <c r="O464" s="99"/>
      <c r="P464" s="99"/>
      <c r="Q464" s="99"/>
      <c r="R464" s="99"/>
      <c r="S464" s="99"/>
      <c r="T464" s="99"/>
    </row>
    <row r="465" spans="1:20" ht="15.75" customHeight="1">
      <c r="A465" s="99"/>
      <c r="B465" s="103"/>
      <c r="C465" s="102"/>
      <c r="D465" s="101"/>
      <c r="E465" s="100"/>
      <c r="F465" s="99"/>
      <c r="G465" s="99"/>
      <c r="H465" s="99"/>
      <c r="I465" s="99"/>
      <c r="J465" s="99"/>
      <c r="K465" s="99"/>
      <c r="L465" s="99"/>
      <c r="M465" s="99"/>
      <c r="N465" s="99"/>
      <c r="O465" s="99"/>
      <c r="P465" s="99"/>
      <c r="Q465" s="99"/>
      <c r="R465" s="99"/>
      <c r="S465" s="99"/>
      <c r="T465" s="99"/>
    </row>
    <row r="466" spans="1:20" ht="15.75" customHeight="1">
      <c r="A466" s="99"/>
      <c r="B466" s="103"/>
      <c r="C466" s="102"/>
      <c r="D466" s="101"/>
      <c r="E466" s="100"/>
      <c r="F466" s="99"/>
      <c r="G466" s="99"/>
      <c r="H466" s="99"/>
      <c r="I466" s="99"/>
      <c r="J466" s="99"/>
      <c r="K466" s="99"/>
      <c r="L466" s="99"/>
      <c r="M466" s="99"/>
      <c r="N466" s="99"/>
      <c r="O466" s="99"/>
      <c r="P466" s="99"/>
      <c r="Q466" s="99"/>
      <c r="R466" s="99"/>
      <c r="S466" s="99"/>
      <c r="T466" s="99"/>
    </row>
    <row r="467" spans="1:20" ht="15.75" customHeight="1">
      <c r="A467" s="99"/>
      <c r="B467" s="103"/>
      <c r="C467" s="102"/>
      <c r="D467" s="101"/>
      <c r="E467" s="100"/>
      <c r="F467" s="99"/>
      <c r="G467" s="99"/>
      <c r="H467" s="99"/>
      <c r="I467" s="99"/>
      <c r="J467" s="99"/>
      <c r="K467" s="99"/>
      <c r="L467" s="99"/>
      <c r="M467" s="99"/>
      <c r="N467" s="99"/>
      <c r="O467" s="99"/>
      <c r="P467" s="99"/>
      <c r="Q467" s="99"/>
      <c r="R467" s="99"/>
      <c r="S467" s="99"/>
      <c r="T467" s="99"/>
    </row>
    <row r="468" spans="1:20" ht="15.75" customHeight="1">
      <c r="A468" s="99"/>
      <c r="B468" s="103"/>
      <c r="C468" s="102"/>
      <c r="D468" s="101"/>
      <c r="E468" s="100"/>
      <c r="F468" s="99"/>
      <c r="G468" s="99"/>
      <c r="H468" s="99"/>
      <c r="I468" s="99"/>
      <c r="J468" s="99"/>
      <c r="K468" s="99"/>
      <c r="L468" s="99"/>
      <c r="M468" s="99"/>
      <c r="N468" s="99"/>
      <c r="O468" s="99"/>
      <c r="P468" s="99"/>
      <c r="Q468" s="99"/>
      <c r="R468" s="99"/>
      <c r="S468" s="99"/>
      <c r="T468" s="99"/>
    </row>
    <row r="469" spans="1:20" ht="15.75" customHeight="1">
      <c r="A469" s="99"/>
      <c r="B469" s="103"/>
      <c r="C469" s="102"/>
      <c r="D469" s="101"/>
      <c r="E469" s="100"/>
      <c r="F469" s="99"/>
      <c r="G469" s="99"/>
      <c r="H469" s="99"/>
      <c r="I469" s="99"/>
      <c r="J469" s="99"/>
      <c r="K469" s="99"/>
      <c r="L469" s="99"/>
      <c r="M469" s="99"/>
      <c r="N469" s="99"/>
      <c r="O469" s="99"/>
      <c r="P469" s="99"/>
      <c r="Q469" s="99"/>
      <c r="R469" s="99"/>
      <c r="S469" s="99"/>
      <c r="T469" s="99"/>
    </row>
    <row r="470" spans="1:20" ht="15.75" customHeight="1">
      <c r="A470" s="99"/>
      <c r="B470" s="103"/>
      <c r="C470" s="102"/>
      <c r="D470" s="101"/>
      <c r="E470" s="100"/>
      <c r="F470" s="99"/>
      <c r="G470" s="99"/>
      <c r="H470" s="99"/>
      <c r="I470" s="99"/>
      <c r="J470" s="99"/>
      <c r="K470" s="99"/>
      <c r="L470" s="99"/>
      <c r="M470" s="99"/>
      <c r="N470" s="99"/>
      <c r="O470" s="99"/>
      <c r="P470" s="99"/>
      <c r="Q470" s="99"/>
      <c r="R470" s="99"/>
      <c r="S470" s="99"/>
      <c r="T470" s="99"/>
    </row>
    <row r="471" spans="1:20" ht="15.75" customHeight="1">
      <c r="A471" s="99"/>
      <c r="B471" s="103"/>
      <c r="C471" s="102"/>
      <c r="D471" s="101"/>
      <c r="E471" s="100"/>
      <c r="F471" s="99"/>
      <c r="G471" s="99"/>
      <c r="H471" s="99"/>
      <c r="I471" s="99"/>
      <c r="J471" s="99"/>
      <c r="K471" s="99"/>
      <c r="L471" s="99"/>
      <c r="M471" s="99"/>
      <c r="N471" s="99"/>
      <c r="O471" s="99"/>
      <c r="P471" s="99"/>
      <c r="Q471" s="99"/>
      <c r="R471" s="99"/>
      <c r="S471" s="99"/>
      <c r="T471" s="99"/>
    </row>
    <row r="472" spans="1:20" ht="15.75" customHeight="1">
      <c r="A472" s="99"/>
      <c r="B472" s="103"/>
      <c r="C472" s="102"/>
      <c r="D472" s="101"/>
      <c r="E472" s="100"/>
      <c r="F472" s="99"/>
      <c r="G472" s="99"/>
      <c r="H472" s="99"/>
      <c r="I472" s="99"/>
      <c r="J472" s="99"/>
      <c r="K472" s="99"/>
      <c r="L472" s="99"/>
      <c r="M472" s="99"/>
      <c r="N472" s="99"/>
      <c r="O472" s="99"/>
      <c r="P472" s="99"/>
      <c r="Q472" s="99"/>
      <c r="R472" s="99"/>
      <c r="S472" s="99"/>
      <c r="T472" s="99"/>
    </row>
    <row r="473" spans="1:20" ht="15.75" customHeight="1">
      <c r="A473" s="99"/>
      <c r="B473" s="103"/>
      <c r="C473" s="102"/>
      <c r="D473" s="101"/>
      <c r="E473" s="100"/>
      <c r="F473" s="99"/>
      <c r="G473" s="99"/>
      <c r="H473" s="99"/>
      <c r="I473" s="99"/>
      <c r="J473" s="99"/>
      <c r="K473" s="99"/>
      <c r="L473" s="99"/>
      <c r="M473" s="99"/>
      <c r="N473" s="99"/>
      <c r="O473" s="99"/>
      <c r="P473" s="99"/>
      <c r="Q473" s="99"/>
      <c r="R473" s="99"/>
      <c r="S473" s="99"/>
      <c r="T473" s="99"/>
    </row>
    <row r="474" spans="1:20" ht="15.75" customHeight="1">
      <c r="A474" s="99"/>
      <c r="B474" s="103"/>
      <c r="C474" s="102"/>
      <c r="D474" s="101"/>
      <c r="E474" s="100"/>
      <c r="F474" s="99"/>
      <c r="G474" s="99"/>
      <c r="H474" s="99"/>
      <c r="I474" s="99"/>
      <c r="J474" s="99"/>
      <c r="K474" s="99"/>
      <c r="L474" s="99"/>
      <c r="M474" s="99"/>
      <c r="N474" s="99"/>
      <c r="O474" s="99"/>
      <c r="P474" s="99"/>
      <c r="Q474" s="99"/>
      <c r="R474" s="99"/>
      <c r="S474" s="99"/>
      <c r="T474" s="99"/>
    </row>
    <row r="475" spans="1:20" ht="15.75" customHeight="1">
      <c r="A475" s="99"/>
      <c r="B475" s="103"/>
      <c r="C475" s="102"/>
      <c r="D475" s="101"/>
      <c r="E475" s="100"/>
      <c r="F475" s="99"/>
      <c r="G475" s="99"/>
      <c r="H475" s="99"/>
      <c r="I475" s="99"/>
      <c r="J475" s="99"/>
      <c r="K475" s="99"/>
      <c r="L475" s="99"/>
      <c r="M475" s="99"/>
      <c r="N475" s="99"/>
      <c r="O475" s="99"/>
      <c r="P475" s="99"/>
      <c r="Q475" s="99"/>
      <c r="R475" s="99"/>
      <c r="S475" s="99"/>
      <c r="T475" s="99"/>
    </row>
    <row r="476" spans="1:20" ht="15.75" customHeight="1">
      <c r="A476" s="99"/>
      <c r="B476" s="103"/>
      <c r="C476" s="102"/>
      <c r="D476" s="101"/>
      <c r="E476" s="100"/>
      <c r="F476" s="99"/>
      <c r="G476" s="99"/>
      <c r="H476" s="99"/>
      <c r="I476" s="99"/>
      <c r="J476" s="99"/>
      <c r="K476" s="99"/>
      <c r="L476" s="99"/>
      <c r="M476" s="99"/>
      <c r="N476" s="99"/>
      <c r="O476" s="99"/>
      <c r="P476" s="99"/>
      <c r="Q476" s="99"/>
      <c r="R476" s="99"/>
      <c r="S476" s="99"/>
      <c r="T476" s="99"/>
    </row>
    <row r="477" spans="1:20" ht="15.75" customHeight="1">
      <c r="A477" s="99"/>
      <c r="B477" s="103"/>
      <c r="C477" s="102"/>
      <c r="D477" s="101"/>
      <c r="E477" s="100"/>
      <c r="F477" s="99"/>
      <c r="G477" s="99"/>
      <c r="H477" s="99"/>
      <c r="I477" s="99"/>
      <c r="J477" s="99"/>
      <c r="K477" s="99"/>
      <c r="L477" s="99"/>
      <c r="M477" s="99"/>
      <c r="N477" s="99"/>
      <c r="O477" s="99"/>
      <c r="P477" s="99"/>
      <c r="Q477" s="99"/>
      <c r="R477" s="99"/>
      <c r="S477" s="99"/>
      <c r="T477" s="99"/>
    </row>
    <row r="478" spans="1:20" ht="15.75" customHeight="1">
      <c r="A478" s="99"/>
      <c r="B478" s="103"/>
      <c r="C478" s="102"/>
      <c r="D478" s="101"/>
      <c r="E478" s="100"/>
      <c r="F478" s="99"/>
      <c r="G478" s="99"/>
      <c r="H478" s="99"/>
      <c r="I478" s="99"/>
      <c r="J478" s="99"/>
      <c r="K478" s="99"/>
      <c r="L478" s="99"/>
      <c r="M478" s="99"/>
      <c r="N478" s="99"/>
      <c r="O478" s="99"/>
      <c r="P478" s="99"/>
      <c r="Q478" s="99"/>
      <c r="R478" s="99"/>
      <c r="S478" s="99"/>
      <c r="T478" s="99"/>
    </row>
    <row r="479" spans="1:20" ht="15.75" customHeight="1">
      <c r="A479" s="99"/>
      <c r="B479" s="103"/>
      <c r="C479" s="102"/>
      <c r="D479" s="101"/>
      <c r="E479" s="100"/>
      <c r="F479" s="99"/>
      <c r="G479" s="99"/>
      <c r="H479" s="99"/>
      <c r="I479" s="99"/>
      <c r="J479" s="99"/>
      <c r="K479" s="99"/>
      <c r="L479" s="99"/>
      <c r="M479" s="99"/>
      <c r="N479" s="99"/>
      <c r="O479" s="99"/>
      <c r="P479" s="99"/>
      <c r="Q479" s="99"/>
      <c r="R479" s="99"/>
      <c r="S479" s="99"/>
      <c r="T479" s="99"/>
    </row>
    <row r="480" spans="1:20" ht="15.75" customHeight="1">
      <c r="A480" s="99"/>
      <c r="B480" s="103"/>
      <c r="C480" s="102"/>
      <c r="D480" s="101"/>
      <c r="E480" s="100"/>
      <c r="F480" s="99"/>
      <c r="G480" s="99"/>
      <c r="H480" s="99"/>
      <c r="I480" s="99"/>
      <c r="J480" s="99"/>
      <c r="K480" s="99"/>
      <c r="L480" s="99"/>
      <c r="M480" s="99"/>
      <c r="N480" s="99"/>
      <c r="O480" s="99"/>
      <c r="P480" s="99"/>
      <c r="Q480" s="99"/>
      <c r="R480" s="99"/>
      <c r="S480" s="99"/>
      <c r="T480" s="99"/>
    </row>
    <row r="481" spans="1:20" ht="15.75" customHeight="1">
      <c r="A481" s="99"/>
      <c r="B481" s="103"/>
      <c r="C481" s="102"/>
      <c r="D481" s="101"/>
      <c r="E481" s="100"/>
      <c r="F481" s="99"/>
      <c r="G481" s="99"/>
      <c r="H481" s="99"/>
      <c r="I481" s="99"/>
      <c r="J481" s="99"/>
      <c r="K481" s="99"/>
      <c r="L481" s="99"/>
      <c r="M481" s="99"/>
      <c r="N481" s="99"/>
      <c r="O481" s="99"/>
      <c r="P481" s="99"/>
      <c r="Q481" s="99"/>
      <c r="R481" s="99"/>
      <c r="S481" s="99"/>
      <c r="T481" s="99"/>
    </row>
    <row r="482" spans="1:20" ht="15.75" customHeight="1">
      <c r="A482" s="99"/>
      <c r="B482" s="103"/>
      <c r="C482" s="102"/>
      <c r="D482" s="101"/>
      <c r="E482" s="100"/>
      <c r="F482" s="99"/>
      <c r="G482" s="99"/>
      <c r="H482" s="99"/>
      <c r="I482" s="99"/>
      <c r="J482" s="99"/>
      <c r="K482" s="99"/>
      <c r="L482" s="99"/>
      <c r="M482" s="99"/>
      <c r="N482" s="99"/>
      <c r="O482" s="99"/>
      <c r="P482" s="99"/>
      <c r="Q482" s="99"/>
      <c r="R482" s="99"/>
      <c r="S482" s="99"/>
      <c r="T482" s="99"/>
    </row>
    <row r="483" spans="1:20" ht="15.75" customHeight="1">
      <c r="A483" s="99"/>
      <c r="B483" s="103"/>
      <c r="C483" s="102"/>
      <c r="D483" s="101"/>
      <c r="E483" s="100"/>
      <c r="F483" s="99"/>
      <c r="G483" s="99"/>
      <c r="H483" s="99"/>
      <c r="I483" s="99"/>
      <c r="J483" s="99"/>
      <c r="K483" s="99"/>
      <c r="L483" s="99"/>
      <c r="M483" s="99"/>
      <c r="N483" s="99"/>
      <c r="O483" s="99"/>
      <c r="P483" s="99"/>
      <c r="Q483" s="99"/>
      <c r="R483" s="99"/>
      <c r="S483" s="99"/>
      <c r="T483" s="99"/>
    </row>
    <row r="484" spans="1:20" ht="15.75" customHeight="1">
      <c r="A484" s="99"/>
      <c r="B484" s="103"/>
      <c r="C484" s="102"/>
      <c r="D484" s="101"/>
      <c r="E484" s="100"/>
      <c r="F484" s="99"/>
      <c r="G484" s="99"/>
      <c r="H484" s="99"/>
      <c r="I484" s="99"/>
      <c r="J484" s="99"/>
      <c r="K484" s="99"/>
      <c r="L484" s="99"/>
      <c r="M484" s="99"/>
      <c r="N484" s="99"/>
      <c r="O484" s="99"/>
      <c r="P484" s="99"/>
      <c r="Q484" s="99"/>
      <c r="R484" s="99"/>
      <c r="S484" s="99"/>
      <c r="T484" s="99"/>
    </row>
    <row r="485" spans="1:20" ht="15.75" customHeight="1">
      <c r="A485" s="99"/>
      <c r="B485" s="103"/>
      <c r="C485" s="102"/>
      <c r="D485" s="101"/>
      <c r="E485" s="100"/>
      <c r="F485" s="99"/>
      <c r="G485" s="99"/>
      <c r="H485" s="99"/>
      <c r="I485" s="99"/>
      <c r="J485" s="99"/>
      <c r="K485" s="99"/>
      <c r="L485" s="99"/>
      <c r="M485" s="99"/>
      <c r="N485" s="99"/>
      <c r="O485" s="99"/>
      <c r="P485" s="99"/>
      <c r="Q485" s="99"/>
      <c r="R485" s="99"/>
      <c r="S485" s="99"/>
      <c r="T485" s="99"/>
    </row>
    <row r="486" spans="1:20" ht="15.75" customHeight="1">
      <c r="A486" s="99"/>
      <c r="B486" s="103"/>
      <c r="C486" s="102"/>
      <c r="D486" s="101"/>
      <c r="E486" s="100"/>
      <c r="F486" s="99"/>
      <c r="G486" s="99"/>
      <c r="H486" s="99"/>
      <c r="I486" s="99"/>
      <c r="J486" s="99"/>
      <c r="K486" s="99"/>
      <c r="L486" s="99"/>
      <c r="M486" s="99"/>
      <c r="N486" s="99"/>
      <c r="O486" s="99"/>
      <c r="P486" s="99"/>
      <c r="Q486" s="99"/>
      <c r="R486" s="99"/>
      <c r="S486" s="99"/>
      <c r="T486" s="99"/>
    </row>
    <row r="487" spans="1:20" ht="15.75" customHeight="1">
      <c r="A487" s="99"/>
      <c r="B487" s="103"/>
      <c r="C487" s="102"/>
      <c r="D487" s="101"/>
      <c r="E487" s="100"/>
      <c r="F487" s="99"/>
      <c r="G487" s="99"/>
      <c r="H487" s="99"/>
      <c r="I487" s="99"/>
      <c r="J487" s="99"/>
      <c r="K487" s="99"/>
      <c r="L487" s="99"/>
      <c r="M487" s="99"/>
      <c r="N487" s="99"/>
      <c r="O487" s="99"/>
      <c r="P487" s="99"/>
      <c r="Q487" s="99"/>
      <c r="R487" s="99"/>
      <c r="S487" s="99"/>
      <c r="T487" s="99"/>
    </row>
    <row r="488" spans="1:20" ht="15.75" customHeight="1">
      <c r="A488" s="99"/>
      <c r="B488" s="103"/>
      <c r="C488" s="102"/>
      <c r="D488" s="101"/>
      <c r="E488" s="100"/>
      <c r="F488" s="99"/>
      <c r="G488" s="99"/>
      <c r="H488" s="99"/>
      <c r="I488" s="99"/>
      <c r="J488" s="99"/>
      <c r="K488" s="99"/>
      <c r="L488" s="99"/>
      <c r="M488" s="99"/>
      <c r="N488" s="99"/>
      <c r="O488" s="99"/>
      <c r="P488" s="99"/>
      <c r="Q488" s="99"/>
      <c r="R488" s="99"/>
      <c r="S488" s="99"/>
      <c r="T488" s="99"/>
    </row>
    <row r="489" spans="1:20" ht="15.75" customHeight="1">
      <c r="A489" s="99"/>
      <c r="B489" s="103"/>
      <c r="C489" s="102"/>
      <c r="D489" s="101"/>
      <c r="E489" s="100"/>
      <c r="F489" s="99"/>
      <c r="G489" s="99"/>
      <c r="H489" s="99"/>
      <c r="I489" s="99"/>
      <c r="J489" s="99"/>
      <c r="K489" s="99"/>
      <c r="L489" s="99"/>
      <c r="M489" s="99"/>
      <c r="N489" s="99"/>
      <c r="O489" s="99"/>
      <c r="P489" s="99"/>
      <c r="Q489" s="99"/>
      <c r="R489" s="99"/>
      <c r="S489" s="99"/>
      <c r="T489" s="99"/>
    </row>
    <row r="490" spans="1:20" ht="15.75" customHeight="1">
      <c r="A490" s="99"/>
      <c r="B490" s="103"/>
      <c r="C490" s="102"/>
      <c r="D490" s="101"/>
      <c r="E490" s="100"/>
      <c r="F490" s="99"/>
      <c r="G490" s="99"/>
      <c r="H490" s="99"/>
      <c r="I490" s="99"/>
      <c r="J490" s="99"/>
      <c r="K490" s="99"/>
      <c r="L490" s="99"/>
      <c r="M490" s="99"/>
      <c r="N490" s="99"/>
      <c r="O490" s="99"/>
      <c r="P490" s="99"/>
      <c r="Q490" s="99"/>
      <c r="R490" s="99"/>
      <c r="S490" s="99"/>
      <c r="T490" s="99"/>
    </row>
    <row r="491" spans="1:20" ht="15.75" customHeight="1">
      <c r="A491" s="99"/>
      <c r="B491" s="103"/>
      <c r="C491" s="102"/>
      <c r="D491" s="101"/>
      <c r="E491" s="100"/>
      <c r="F491" s="99"/>
      <c r="G491" s="99"/>
      <c r="H491" s="99"/>
      <c r="I491" s="99"/>
      <c r="J491" s="99"/>
      <c r="K491" s="99"/>
      <c r="L491" s="99"/>
      <c r="M491" s="99"/>
      <c r="N491" s="99"/>
      <c r="O491" s="99"/>
      <c r="P491" s="99"/>
      <c r="Q491" s="99"/>
      <c r="R491" s="99"/>
      <c r="S491" s="99"/>
      <c r="T491" s="99"/>
    </row>
    <row r="492" spans="1:20" ht="15.75" customHeight="1">
      <c r="A492" s="99"/>
      <c r="B492" s="103"/>
      <c r="C492" s="102"/>
      <c r="D492" s="101"/>
      <c r="E492" s="100"/>
      <c r="F492" s="99"/>
      <c r="G492" s="99"/>
      <c r="H492" s="99"/>
      <c r="I492" s="99"/>
      <c r="J492" s="99"/>
      <c r="K492" s="99"/>
      <c r="L492" s="99"/>
      <c r="M492" s="99"/>
      <c r="N492" s="99"/>
      <c r="O492" s="99"/>
      <c r="P492" s="99"/>
      <c r="Q492" s="99"/>
      <c r="R492" s="99"/>
      <c r="S492" s="99"/>
      <c r="T492" s="99"/>
    </row>
    <row r="493" spans="1:20" ht="15.75" customHeight="1">
      <c r="A493" s="99"/>
      <c r="B493" s="103"/>
      <c r="C493" s="102"/>
      <c r="D493" s="101"/>
      <c r="E493" s="100"/>
      <c r="F493" s="99"/>
      <c r="G493" s="99"/>
      <c r="H493" s="99"/>
      <c r="I493" s="99"/>
      <c r="J493" s="99"/>
      <c r="K493" s="99"/>
      <c r="L493" s="99"/>
      <c r="M493" s="99"/>
      <c r="N493" s="99"/>
      <c r="O493" s="99"/>
      <c r="P493" s="99"/>
      <c r="Q493" s="99"/>
      <c r="R493" s="99"/>
      <c r="S493" s="99"/>
      <c r="T493" s="99"/>
    </row>
    <row r="494" spans="1:20" ht="15.75" customHeight="1">
      <c r="A494" s="99"/>
      <c r="B494" s="103"/>
      <c r="C494" s="102"/>
      <c r="D494" s="101"/>
      <c r="E494" s="100"/>
      <c r="F494" s="99"/>
      <c r="G494" s="99"/>
      <c r="H494" s="99"/>
      <c r="I494" s="99"/>
      <c r="J494" s="99"/>
      <c r="K494" s="99"/>
      <c r="L494" s="99"/>
      <c r="M494" s="99"/>
      <c r="N494" s="99"/>
      <c r="O494" s="99"/>
      <c r="P494" s="99"/>
      <c r="Q494" s="99"/>
      <c r="R494" s="99"/>
      <c r="S494" s="99"/>
      <c r="T494" s="99"/>
    </row>
    <row r="495" spans="1:20" ht="15.75" customHeight="1">
      <c r="A495" s="99"/>
      <c r="B495" s="103"/>
      <c r="C495" s="102"/>
      <c r="D495" s="101"/>
      <c r="E495" s="100"/>
      <c r="F495" s="99"/>
      <c r="G495" s="99"/>
      <c r="H495" s="99"/>
      <c r="I495" s="99"/>
      <c r="J495" s="99"/>
      <c r="K495" s="99"/>
      <c r="L495" s="99"/>
      <c r="M495" s="99"/>
      <c r="N495" s="99"/>
      <c r="O495" s="99"/>
      <c r="P495" s="99"/>
      <c r="Q495" s="99"/>
      <c r="R495" s="99"/>
      <c r="S495" s="99"/>
      <c r="T495" s="99"/>
    </row>
    <row r="496" spans="1:20" ht="15.75" customHeight="1">
      <c r="A496" s="99"/>
      <c r="B496" s="103"/>
      <c r="C496" s="102"/>
      <c r="D496" s="101"/>
      <c r="E496" s="100"/>
      <c r="F496" s="99"/>
      <c r="G496" s="99"/>
      <c r="H496" s="99"/>
      <c r="I496" s="99"/>
      <c r="J496" s="99"/>
      <c r="K496" s="99"/>
      <c r="L496" s="99"/>
      <c r="M496" s="99"/>
      <c r="N496" s="99"/>
      <c r="O496" s="99"/>
      <c r="P496" s="99"/>
      <c r="Q496" s="99"/>
      <c r="R496" s="99"/>
      <c r="S496" s="99"/>
      <c r="T496" s="99"/>
    </row>
    <row r="497" spans="1:20" ht="15.75" customHeight="1">
      <c r="A497" s="99"/>
      <c r="B497" s="103"/>
      <c r="C497" s="102"/>
      <c r="D497" s="101"/>
      <c r="E497" s="100"/>
      <c r="F497" s="99"/>
      <c r="G497" s="99"/>
      <c r="H497" s="99"/>
      <c r="I497" s="99"/>
      <c r="J497" s="99"/>
      <c r="K497" s="99"/>
      <c r="L497" s="99"/>
      <c r="M497" s="99"/>
      <c r="N497" s="99"/>
      <c r="O497" s="99"/>
      <c r="P497" s="99"/>
      <c r="Q497" s="99"/>
      <c r="R497" s="99"/>
      <c r="S497" s="99"/>
      <c r="T497" s="99"/>
    </row>
    <row r="498" spans="1:20" ht="15.75" customHeight="1">
      <c r="A498" s="99"/>
      <c r="B498" s="103"/>
      <c r="C498" s="102"/>
      <c r="D498" s="101"/>
      <c r="E498" s="100"/>
      <c r="F498" s="99"/>
      <c r="G498" s="99"/>
      <c r="H498" s="99"/>
      <c r="I498" s="99"/>
      <c r="J498" s="99"/>
      <c r="K498" s="99"/>
      <c r="L498" s="99"/>
      <c r="M498" s="99"/>
      <c r="N498" s="99"/>
      <c r="O498" s="99"/>
      <c r="P498" s="99"/>
      <c r="Q498" s="99"/>
      <c r="R498" s="99"/>
      <c r="S498" s="99"/>
      <c r="T498" s="99"/>
    </row>
    <row r="499" spans="1:20" ht="15.75" customHeight="1">
      <c r="A499" s="99"/>
      <c r="B499" s="103"/>
      <c r="C499" s="102"/>
      <c r="D499" s="101"/>
      <c r="E499" s="100"/>
      <c r="F499" s="99"/>
      <c r="G499" s="99"/>
      <c r="H499" s="99"/>
      <c r="I499" s="99"/>
      <c r="J499" s="99"/>
      <c r="K499" s="99"/>
      <c r="L499" s="99"/>
      <c r="M499" s="99"/>
      <c r="N499" s="99"/>
      <c r="O499" s="99"/>
      <c r="P499" s="99"/>
      <c r="Q499" s="99"/>
      <c r="R499" s="99"/>
      <c r="S499" s="99"/>
      <c r="T499" s="99"/>
    </row>
    <row r="500" spans="1:20" ht="15.75" customHeight="1">
      <c r="A500" s="99"/>
      <c r="B500" s="103"/>
      <c r="C500" s="102"/>
      <c r="D500" s="101"/>
      <c r="E500" s="100"/>
      <c r="F500" s="99"/>
      <c r="G500" s="99"/>
      <c r="H500" s="99"/>
      <c r="I500" s="99"/>
      <c r="J500" s="99"/>
      <c r="K500" s="99"/>
      <c r="L500" s="99"/>
      <c r="M500" s="99"/>
      <c r="N500" s="99"/>
      <c r="O500" s="99"/>
      <c r="P500" s="99"/>
      <c r="Q500" s="99"/>
      <c r="R500" s="99"/>
      <c r="S500" s="99"/>
      <c r="T500" s="99"/>
    </row>
    <row r="501" spans="1:20" ht="15.75" customHeight="1">
      <c r="A501" s="99"/>
      <c r="B501" s="103"/>
      <c r="C501" s="102"/>
      <c r="D501" s="101"/>
      <c r="E501" s="100"/>
      <c r="F501" s="99"/>
      <c r="G501" s="99"/>
      <c r="H501" s="99"/>
      <c r="I501" s="99"/>
      <c r="J501" s="99"/>
      <c r="K501" s="99"/>
      <c r="L501" s="99"/>
      <c r="M501" s="99"/>
      <c r="N501" s="99"/>
      <c r="O501" s="99"/>
      <c r="P501" s="99"/>
      <c r="Q501" s="99"/>
      <c r="R501" s="99"/>
      <c r="S501" s="99"/>
      <c r="T501" s="99"/>
    </row>
    <row r="502" spans="1:20" ht="15.75" customHeight="1">
      <c r="A502" s="99"/>
      <c r="B502" s="103"/>
      <c r="C502" s="102"/>
      <c r="D502" s="101"/>
      <c r="E502" s="100"/>
      <c r="F502" s="99"/>
      <c r="G502" s="99"/>
      <c r="H502" s="99"/>
      <c r="I502" s="99"/>
      <c r="J502" s="99"/>
      <c r="K502" s="99"/>
      <c r="L502" s="99"/>
      <c r="M502" s="99"/>
      <c r="N502" s="99"/>
      <c r="O502" s="99"/>
      <c r="P502" s="99"/>
      <c r="Q502" s="99"/>
      <c r="R502" s="99"/>
      <c r="S502" s="99"/>
      <c r="T502" s="99"/>
    </row>
    <row r="503" spans="1:20" ht="15.75" customHeight="1">
      <c r="A503" s="99"/>
      <c r="B503" s="103"/>
      <c r="C503" s="102"/>
      <c r="D503" s="101"/>
      <c r="E503" s="100"/>
      <c r="F503" s="99"/>
      <c r="G503" s="99"/>
      <c r="H503" s="99"/>
      <c r="I503" s="99"/>
      <c r="J503" s="99"/>
      <c r="K503" s="99"/>
      <c r="L503" s="99"/>
      <c r="M503" s="99"/>
      <c r="N503" s="99"/>
      <c r="O503" s="99"/>
      <c r="P503" s="99"/>
      <c r="Q503" s="99"/>
      <c r="R503" s="99"/>
      <c r="S503" s="99"/>
      <c r="T503" s="99"/>
    </row>
    <row r="504" spans="1:20" ht="15.75" customHeight="1">
      <c r="A504" s="99"/>
      <c r="B504" s="103"/>
      <c r="C504" s="102"/>
      <c r="D504" s="101"/>
      <c r="E504" s="100"/>
      <c r="F504" s="99"/>
      <c r="G504" s="99"/>
      <c r="H504" s="99"/>
      <c r="I504" s="99"/>
      <c r="J504" s="99"/>
      <c r="K504" s="99"/>
      <c r="L504" s="99"/>
      <c r="M504" s="99"/>
      <c r="N504" s="99"/>
      <c r="O504" s="99"/>
      <c r="P504" s="99"/>
      <c r="Q504" s="99"/>
      <c r="R504" s="99"/>
      <c r="S504" s="99"/>
      <c r="T504" s="99"/>
    </row>
    <row r="505" spans="1:20" ht="15.75" customHeight="1">
      <c r="A505" s="99"/>
      <c r="B505" s="103"/>
      <c r="C505" s="102"/>
      <c r="D505" s="101"/>
      <c r="E505" s="100"/>
      <c r="F505" s="99"/>
      <c r="G505" s="99"/>
      <c r="H505" s="99"/>
      <c r="I505" s="99"/>
      <c r="J505" s="99"/>
      <c r="K505" s="99"/>
      <c r="L505" s="99"/>
      <c r="M505" s="99"/>
      <c r="N505" s="99"/>
      <c r="O505" s="99"/>
      <c r="P505" s="99"/>
      <c r="Q505" s="99"/>
      <c r="R505" s="99"/>
      <c r="S505" s="99"/>
      <c r="T505" s="99"/>
    </row>
    <row r="506" spans="1:20" ht="15.75" customHeight="1">
      <c r="A506" s="99"/>
      <c r="B506" s="103"/>
      <c r="C506" s="102"/>
      <c r="D506" s="101"/>
      <c r="E506" s="100"/>
      <c r="F506" s="99"/>
      <c r="G506" s="99"/>
      <c r="H506" s="99"/>
      <c r="I506" s="99"/>
      <c r="J506" s="99"/>
      <c r="K506" s="99"/>
      <c r="L506" s="99"/>
      <c r="M506" s="99"/>
      <c r="N506" s="99"/>
      <c r="O506" s="99"/>
      <c r="P506" s="99"/>
      <c r="Q506" s="99"/>
      <c r="R506" s="99"/>
      <c r="S506" s="99"/>
      <c r="T506" s="99"/>
    </row>
    <row r="507" spans="1:20" ht="15.75" customHeight="1">
      <c r="A507" s="99"/>
      <c r="B507" s="103"/>
      <c r="C507" s="102"/>
      <c r="D507" s="101"/>
      <c r="E507" s="100"/>
      <c r="F507" s="99"/>
      <c r="G507" s="99"/>
      <c r="H507" s="99"/>
      <c r="I507" s="99"/>
      <c r="J507" s="99"/>
      <c r="K507" s="99"/>
      <c r="L507" s="99"/>
      <c r="M507" s="99"/>
      <c r="N507" s="99"/>
      <c r="O507" s="99"/>
      <c r="P507" s="99"/>
      <c r="Q507" s="99"/>
      <c r="R507" s="99"/>
      <c r="S507" s="99"/>
      <c r="T507" s="99"/>
    </row>
    <row r="508" spans="1:20" ht="15.75" customHeight="1">
      <c r="A508" s="99"/>
      <c r="B508" s="103"/>
      <c r="C508" s="102"/>
      <c r="D508" s="101"/>
      <c r="E508" s="100"/>
      <c r="F508" s="99"/>
      <c r="G508" s="99"/>
      <c r="H508" s="99"/>
      <c r="I508" s="99"/>
      <c r="J508" s="99"/>
      <c r="K508" s="99"/>
      <c r="L508" s="99"/>
      <c r="M508" s="99"/>
      <c r="N508" s="99"/>
      <c r="O508" s="99"/>
      <c r="P508" s="99"/>
      <c r="Q508" s="99"/>
      <c r="R508" s="99"/>
      <c r="S508" s="99"/>
      <c r="T508" s="99"/>
    </row>
    <row r="509" spans="1:20" ht="15.75" customHeight="1">
      <c r="A509" s="99"/>
      <c r="B509" s="103"/>
      <c r="C509" s="102"/>
      <c r="D509" s="101"/>
      <c r="E509" s="100"/>
      <c r="F509" s="99"/>
      <c r="G509" s="99"/>
      <c r="H509" s="99"/>
      <c r="I509" s="99"/>
      <c r="J509" s="99"/>
      <c r="K509" s="99"/>
      <c r="L509" s="99"/>
      <c r="M509" s="99"/>
      <c r="N509" s="99"/>
      <c r="O509" s="99"/>
      <c r="P509" s="99"/>
      <c r="Q509" s="99"/>
      <c r="R509" s="99"/>
      <c r="S509" s="99"/>
      <c r="T509" s="99"/>
    </row>
    <row r="510" spans="1:20" ht="15.75" customHeight="1">
      <c r="A510" s="99"/>
      <c r="B510" s="103"/>
      <c r="C510" s="102"/>
      <c r="D510" s="101"/>
      <c r="E510" s="100"/>
      <c r="F510" s="99"/>
      <c r="G510" s="99"/>
      <c r="H510" s="99"/>
      <c r="I510" s="99"/>
      <c r="J510" s="99"/>
      <c r="K510" s="99"/>
      <c r="L510" s="99"/>
      <c r="M510" s="99"/>
      <c r="N510" s="99"/>
      <c r="O510" s="99"/>
      <c r="P510" s="99"/>
      <c r="Q510" s="99"/>
      <c r="R510" s="99"/>
      <c r="S510" s="99"/>
      <c r="T510" s="99"/>
    </row>
    <row r="511" spans="1:20" ht="15.75" customHeight="1">
      <c r="A511" s="99"/>
      <c r="B511" s="103"/>
      <c r="C511" s="102"/>
      <c r="D511" s="101"/>
      <c r="E511" s="100"/>
      <c r="F511" s="99"/>
      <c r="G511" s="99"/>
      <c r="H511" s="99"/>
      <c r="I511" s="99"/>
      <c r="J511" s="99"/>
      <c r="K511" s="99"/>
      <c r="L511" s="99"/>
      <c r="M511" s="99"/>
      <c r="N511" s="99"/>
      <c r="O511" s="99"/>
      <c r="P511" s="99"/>
      <c r="Q511" s="99"/>
      <c r="R511" s="99"/>
      <c r="S511" s="99"/>
      <c r="T511" s="99"/>
    </row>
    <row r="512" spans="1:20" ht="15.75" customHeight="1">
      <c r="A512" s="99"/>
      <c r="B512" s="103"/>
      <c r="C512" s="102"/>
      <c r="D512" s="101"/>
      <c r="E512" s="100"/>
      <c r="F512" s="99"/>
      <c r="G512" s="99"/>
      <c r="H512" s="99"/>
      <c r="I512" s="99"/>
      <c r="J512" s="99"/>
      <c r="K512" s="99"/>
      <c r="L512" s="99"/>
      <c r="M512" s="99"/>
      <c r="N512" s="99"/>
      <c r="O512" s="99"/>
      <c r="P512" s="99"/>
      <c r="Q512" s="99"/>
      <c r="R512" s="99"/>
      <c r="S512" s="99"/>
      <c r="T512" s="99"/>
    </row>
    <row r="513" spans="1:20" ht="15.75" customHeight="1">
      <c r="A513" s="99"/>
      <c r="B513" s="103"/>
      <c r="C513" s="102"/>
      <c r="D513" s="101"/>
      <c r="E513" s="100"/>
      <c r="F513" s="99"/>
      <c r="G513" s="99"/>
      <c r="H513" s="99"/>
      <c r="I513" s="99"/>
      <c r="J513" s="99"/>
      <c r="K513" s="99"/>
      <c r="L513" s="99"/>
      <c r="M513" s="99"/>
      <c r="N513" s="99"/>
      <c r="O513" s="99"/>
      <c r="P513" s="99"/>
      <c r="Q513" s="99"/>
      <c r="R513" s="99"/>
      <c r="S513" s="99"/>
      <c r="T513" s="99"/>
    </row>
    <row r="514" spans="1:20" ht="15.75" customHeight="1">
      <c r="A514" s="99"/>
      <c r="B514" s="103"/>
      <c r="C514" s="102"/>
      <c r="D514" s="101"/>
      <c r="E514" s="100"/>
      <c r="F514" s="99"/>
      <c r="G514" s="99"/>
      <c r="H514" s="99"/>
      <c r="I514" s="99"/>
      <c r="J514" s="99"/>
      <c r="K514" s="99"/>
      <c r="L514" s="99"/>
      <c r="M514" s="99"/>
      <c r="N514" s="99"/>
      <c r="O514" s="99"/>
      <c r="P514" s="99"/>
      <c r="Q514" s="99"/>
      <c r="R514" s="99"/>
      <c r="S514" s="99"/>
      <c r="T514" s="99"/>
    </row>
    <row r="515" spans="1:20" ht="15.75" customHeight="1">
      <c r="A515" s="99"/>
      <c r="B515" s="103"/>
      <c r="C515" s="102"/>
      <c r="D515" s="101"/>
      <c r="E515" s="100"/>
      <c r="F515" s="99"/>
      <c r="G515" s="99"/>
      <c r="H515" s="99"/>
      <c r="I515" s="99"/>
      <c r="J515" s="99"/>
      <c r="K515" s="99"/>
      <c r="L515" s="99"/>
      <c r="M515" s="99"/>
      <c r="N515" s="99"/>
      <c r="O515" s="99"/>
      <c r="P515" s="99"/>
      <c r="Q515" s="99"/>
      <c r="R515" s="99"/>
      <c r="S515" s="99"/>
      <c r="T515" s="99"/>
    </row>
    <row r="516" spans="1:20" ht="15.75" customHeight="1">
      <c r="A516" s="99"/>
      <c r="B516" s="103"/>
      <c r="C516" s="102"/>
      <c r="D516" s="101"/>
      <c r="E516" s="100"/>
      <c r="F516" s="99"/>
      <c r="G516" s="99"/>
      <c r="H516" s="99"/>
      <c r="I516" s="99"/>
      <c r="J516" s="99"/>
      <c r="K516" s="99"/>
      <c r="L516" s="99"/>
      <c r="M516" s="99"/>
      <c r="N516" s="99"/>
      <c r="O516" s="99"/>
      <c r="P516" s="99"/>
      <c r="Q516" s="99"/>
      <c r="R516" s="99"/>
      <c r="S516" s="99"/>
      <c r="T516" s="99"/>
    </row>
    <row r="517" spans="1:20" ht="15.75" customHeight="1">
      <c r="A517" s="99"/>
      <c r="B517" s="103"/>
      <c r="C517" s="102"/>
      <c r="D517" s="101"/>
      <c r="E517" s="100"/>
      <c r="F517" s="99"/>
      <c r="G517" s="99"/>
      <c r="H517" s="99"/>
      <c r="I517" s="99"/>
      <c r="J517" s="99"/>
      <c r="K517" s="99"/>
      <c r="L517" s="99"/>
      <c r="M517" s="99"/>
      <c r="N517" s="99"/>
      <c r="O517" s="99"/>
      <c r="P517" s="99"/>
      <c r="Q517" s="99"/>
      <c r="R517" s="99"/>
      <c r="S517" s="99"/>
      <c r="T517" s="99"/>
    </row>
    <row r="518" spans="1:20" ht="15.75" customHeight="1">
      <c r="A518" s="99"/>
      <c r="B518" s="103"/>
      <c r="C518" s="102"/>
      <c r="D518" s="101"/>
      <c r="E518" s="100"/>
      <c r="F518" s="99"/>
      <c r="G518" s="99"/>
      <c r="H518" s="99"/>
      <c r="I518" s="99"/>
      <c r="J518" s="99"/>
      <c r="K518" s="99"/>
      <c r="L518" s="99"/>
      <c r="M518" s="99"/>
      <c r="N518" s="99"/>
      <c r="O518" s="99"/>
      <c r="P518" s="99"/>
      <c r="Q518" s="99"/>
      <c r="R518" s="99"/>
      <c r="S518" s="99"/>
      <c r="T518" s="99"/>
    </row>
    <row r="519" spans="1:20" ht="15.75" customHeight="1">
      <c r="A519" s="99"/>
      <c r="B519" s="103"/>
      <c r="C519" s="102"/>
      <c r="D519" s="101"/>
      <c r="E519" s="100"/>
      <c r="F519" s="99"/>
      <c r="G519" s="99"/>
      <c r="H519" s="99"/>
      <c r="I519" s="99"/>
      <c r="J519" s="99"/>
      <c r="K519" s="99"/>
      <c r="L519" s="99"/>
      <c r="M519" s="99"/>
      <c r="N519" s="99"/>
      <c r="O519" s="99"/>
      <c r="P519" s="99"/>
      <c r="Q519" s="99"/>
      <c r="R519" s="99"/>
      <c r="S519" s="99"/>
      <c r="T519" s="99"/>
    </row>
    <row r="520" spans="1:20" ht="15.75" customHeight="1">
      <c r="A520" s="99"/>
      <c r="B520" s="103"/>
      <c r="C520" s="102"/>
      <c r="D520" s="101"/>
      <c r="E520" s="100"/>
      <c r="F520" s="99"/>
      <c r="G520" s="99"/>
      <c r="H520" s="99"/>
      <c r="I520" s="99"/>
      <c r="J520" s="99"/>
      <c r="K520" s="99"/>
      <c r="L520" s="99"/>
      <c r="M520" s="99"/>
      <c r="N520" s="99"/>
      <c r="O520" s="99"/>
      <c r="P520" s="99"/>
      <c r="Q520" s="99"/>
      <c r="R520" s="99"/>
      <c r="S520" s="99"/>
      <c r="T520" s="99"/>
    </row>
    <row r="521" spans="1:20" ht="15.75" customHeight="1">
      <c r="A521" s="99"/>
      <c r="B521" s="103"/>
      <c r="C521" s="102"/>
      <c r="D521" s="101"/>
      <c r="E521" s="100"/>
      <c r="F521" s="99"/>
      <c r="G521" s="99"/>
      <c r="H521" s="99"/>
      <c r="I521" s="99"/>
      <c r="J521" s="99"/>
      <c r="K521" s="99"/>
      <c r="L521" s="99"/>
      <c r="M521" s="99"/>
      <c r="N521" s="99"/>
      <c r="O521" s="99"/>
      <c r="P521" s="99"/>
      <c r="Q521" s="99"/>
      <c r="R521" s="99"/>
      <c r="S521" s="99"/>
      <c r="T521" s="99"/>
    </row>
    <row r="522" spans="1:20" ht="15.75" customHeight="1">
      <c r="A522" s="99"/>
      <c r="B522" s="103"/>
      <c r="C522" s="102"/>
      <c r="D522" s="101"/>
      <c r="E522" s="100"/>
      <c r="F522" s="99"/>
      <c r="G522" s="99"/>
      <c r="H522" s="99"/>
      <c r="I522" s="99"/>
      <c r="J522" s="99"/>
      <c r="K522" s="99"/>
      <c r="L522" s="99"/>
      <c r="M522" s="99"/>
      <c r="N522" s="99"/>
      <c r="O522" s="99"/>
      <c r="P522" s="99"/>
      <c r="Q522" s="99"/>
      <c r="R522" s="99"/>
      <c r="S522" s="99"/>
      <c r="T522" s="99"/>
    </row>
    <row r="523" spans="1:20" ht="15.75" customHeight="1">
      <c r="A523" s="99"/>
      <c r="B523" s="103"/>
      <c r="C523" s="102"/>
      <c r="D523" s="101"/>
      <c r="E523" s="100"/>
      <c r="F523" s="99"/>
      <c r="G523" s="99"/>
      <c r="H523" s="99"/>
      <c r="I523" s="99"/>
      <c r="J523" s="99"/>
      <c r="K523" s="99"/>
      <c r="L523" s="99"/>
      <c r="M523" s="99"/>
      <c r="N523" s="99"/>
      <c r="O523" s="99"/>
      <c r="P523" s="99"/>
      <c r="Q523" s="99"/>
      <c r="R523" s="99"/>
      <c r="S523" s="99"/>
      <c r="T523" s="99"/>
    </row>
    <row r="524" spans="1:20" ht="15.75" customHeight="1">
      <c r="A524" s="99"/>
      <c r="B524" s="103"/>
      <c r="C524" s="102"/>
      <c r="D524" s="101"/>
      <c r="E524" s="100"/>
      <c r="F524" s="99"/>
      <c r="G524" s="99"/>
      <c r="H524" s="99"/>
      <c r="I524" s="99"/>
      <c r="J524" s="99"/>
      <c r="K524" s="99"/>
      <c r="L524" s="99"/>
      <c r="M524" s="99"/>
      <c r="N524" s="99"/>
      <c r="O524" s="99"/>
      <c r="P524" s="99"/>
      <c r="Q524" s="99"/>
      <c r="R524" s="99"/>
      <c r="S524" s="99"/>
      <c r="T524" s="99"/>
    </row>
    <row r="525" spans="1:20" ht="15.75" customHeight="1">
      <c r="A525" s="99"/>
      <c r="B525" s="103"/>
      <c r="C525" s="102"/>
      <c r="D525" s="101"/>
      <c r="E525" s="100"/>
      <c r="F525" s="99"/>
      <c r="G525" s="99"/>
      <c r="H525" s="99"/>
      <c r="I525" s="99"/>
      <c r="J525" s="99"/>
      <c r="K525" s="99"/>
      <c r="L525" s="99"/>
      <c r="M525" s="99"/>
      <c r="N525" s="99"/>
      <c r="O525" s="99"/>
      <c r="P525" s="99"/>
      <c r="Q525" s="99"/>
      <c r="R525" s="99"/>
      <c r="S525" s="99"/>
      <c r="T525" s="99"/>
    </row>
    <row r="526" spans="1:20" ht="15.75" customHeight="1">
      <c r="A526" s="99"/>
      <c r="B526" s="103"/>
      <c r="C526" s="102"/>
      <c r="D526" s="101"/>
      <c r="E526" s="100"/>
      <c r="F526" s="99"/>
      <c r="G526" s="99"/>
      <c r="H526" s="99"/>
      <c r="I526" s="99"/>
      <c r="J526" s="99"/>
      <c r="K526" s="99"/>
      <c r="L526" s="99"/>
      <c r="M526" s="99"/>
      <c r="N526" s="99"/>
      <c r="O526" s="99"/>
      <c r="P526" s="99"/>
      <c r="Q526" s="99"/>
      <c r="R526" s="99"/>
      <c r="S526" s="99"/>
      <c r="T526" s="99"/>
    </row>
    <row r="527" spans="1:20" ht="15.75" customHeight="1">
      <c r="A527" s="99"/>
      <c r="B527" s="103"/>
      <c r="C527" s="102"/>
      <c r="D527" s="101"/>
      <c r="E527" s="100"/>
      <c r="F527" s="99"/>
      <c r="G527" s="99"/>
      <c r="H527" s="99"/>
      <c r="I527" s="99"/>
      <c r="J527" s="99"/>
      <c r="K527" s="99"/>
      <c r="L527" s="99"/>
      <c r="M527" s="99"/>
      <c r="N527" s="99"/>
      <c r="O527" s="99"/>
      <c r="P527" s="99"/>
      <c r="Q527" s="99"/>
      <c r="R527" s="99"/>
      <c r="S527" s="99"/>
      <c r="T527" s="99"/>
    </row>
    <row r="528" spans="1:20" ht="15.75" customHeight="1">
      <c r="A528" s="99"/>
      <c r="B528" s="103"/>
      <c r="C528" s="102"/>
      <c r="D528" s="101"/>
      <c r="E528" s="100"/>
      <c r="F528" s="99"/>
      <c r="G528" s="99"/>
      <c r="H528" s="99"/>
      <c r="I528" s="99"/>
      <c r="J528" s="99"/>
      <c r="K528" s="99"/>
      <c r="L528" s="99"/>
      <c r="M528" s="99"/>
      <c r="N528" s="99"/>
      <c r="O528" s="99"/>
      <c r="P528" s="99"/>
      <c r="Q528" s="99"/>
      <c r="R528" s="99"/>
      <c r="S528" s="99"/>
      <c r="T528" s="99"/>
    </row>
    <row r="529" spans="1:20" ht="15.75" customHeight="1">
      <c r="A529" s="99"/>
      <c r="B529" s="103"/>
      <c r="C529" s="102"/>
      <c r="D529" s="101"/>
      <c r="E529" s="100"/>
      <c r="F529" s="99"/>
      <c r="G529" s="99"/>
      <c r="H529" s="99"/>
      <c r="I529" s="99"/>
      <c r="J529" s="99"/>
      <c r="K529" s="99"/>
      <c r="L529" s="99"/>
      <c r="M529" s="99"/>
      <c r="N529" s="99"/>
      <c r="O529" s="99"/>
      <c r="P529" s="99"/>
      <c r="Q529" s="99"/>
      <c r="R529" s="99"/>
      <c r="S529" s="99"/>
      <c r="T529" s="99"/>
    </row>
    <row r="530" spans="1:20" ht="15.75" customHeight="1">
      <c r="A530" s="99"/>
      <c r="B530" s="103"/>
      <c r="C530" s="102"/>
      <c r="D530" s="101"/>
      <c r="E530" s="100"/>
      <c r="F530" s="99"/>
      <c r="G530" s="99"/>
      <c r="H530" s="99"/>
      <c r="I530" s="99"/>
      <c r="J530" s="99"/>
      <c r="K530" s="99"/>
      <c r="L530" s="99"/>
      <c r="M530" s="99"/>
      <c r="N530" s="99"/>
      <c r="O530" s="99"/>
      <c r="P530" s="99"/>
      <c r="Q530" s="99"/>
      <c r="R530" s="99"/>
      <c r="S530" s="99"/>
      <c r="T530" s="99"/>
    </row>
    <row r="531" spans="1:20" ht="15.75" customHeight="1">
      <c r="A531" s="99"/>
      <c r="B531" s="103"/>
      <c r="C531" s="102"/>
      <c r="D531" s="101"/>
      <c r="E531" s="100"/>
      <c r="F531" s="99"/>
      <c r="G531" s="99"/>
      <c r="H531" s="99"/>
      <c r="I531" s="99"/>
      <c r="J531" s="99"/>
      <c r="K531" s="99"/>
      <c r="L531" s="99"/>
      <c r="M531" s="99"/>
      <c r="N531" s="99"/>
      <c r="O531" s="99"/>
      <c r="P531" s="99"/>
      <c r="Q531" s="99"/>
      <c r="R531" s="99"/>
      <c r="S531" s="99"/>
      <c r="T531" s="99"/>
    </row>
    <row r="532" spans="1:20" ht="15.75" customHeight="1">
      <c r="A532" s="99"/>
      <c r="B532" s="103"/>
      <c r="C532" s="102"/>
      <c r="D532" s="101"/>
      <c r="E532" s="100"/>
      <c r="F532" s="99"/>
      <c r="G532" s="99"/>
      <c r="H532" s="99"/>
      <c r="I532" s="99"/>
      <c r="J532" s="99"/>
      <c r="K532" s="99"/>
      <c r="L532" s="99"/>
      <c r="M532" s="99"/>
      <c r="N532" s="99"/>
      <c r="O532" s="99"/>
      <c r="P532" s="99"/>
      <c r="Q532" s="99"/>
      <c r="R532" s="99"/>
      <c r="S532" s="99"/>
      <c r="T532" s="99"/>
    </row>
    <row r="533" spans="1:20" ht="15.75" customHeight="1">
      <c r="A533" s="99"/>
      <c r="B533" s="103"/>
      <c r="C533" s="102"/>
      <c r="D533" s="101"/>
      <c r="E533" s="100"/>
      <c r="F533" s="99"/>
      <c r="G533" s="99"/>
      <c r="H533" s="99"/>
      <c r="I533" s="99"/>
      <c r="J533" s="99"/>
      <c r="K533" s="99"/>
      <c r="L533" s="99"/>
      <c r="M533" s="99"/>
      <c r="N533" s="99"/>
      <c r="O533" s="99"/>
      <c r="P533" s="99"/>
      <c r="Q533" s="99"/>
      <c r="R533" s="99"/>
      <c r="S533" s="99"/>
      <c r="T533" s="99"/>
    </row>
    <row r="534" spans="1:20" ht="15.75" customHeight="1">
      <c r="A534" s="99"/>
      <c r="B534" s="103"/>
      <c r="C534" s="102"/>
      <c r="D534" s="101"/>
      <c r="E534" s="100"/>
      <c r="F534" s="99"/>
      <c r="G534" s="99"/>
      <c r="H534" s="99"/>
      <c r="I534" s="99"/>
      <c r="J534" s="99"/>
      <c r="K534" s="99"/>
      <c r="L534" s="99"/>
      <c r="M534" s="99"/>
      <c r="N534" s="99"/>
      <c r="O534" s="99"/>
      <c r="P534" s="99"/>
      <c r="Q534" s="99"/>
      <c r="R534" s="99"/>
      <c r="S534" s="99"/>
      <c r="T534" s="99"/>
    </row>
    <row r="535" spans="1:20" ht="15.75" customHeight="1">
      <c r="A535" s="99"/>
      <c r="B535" s="103"/>
      <c r="C535" s="102"/>
      <c r="D535" s="101"/>
      <c r="E535" s="100"/>
      <c r="F535" s="99"/>
      <c r="G535" s="99"/>
      <c r="H535" s="99"/>
      <c r="I535" s="99"/>
      <c r="J535" s="99"/>
      <c r="K535" s="99"/>
      <c r="L535" s="99"/>
      <c r="M535" s="99"/>
      <c r="N535" s="99"/>
      <c r="O535" s="99"/>
      <c r="P535" s="99"/>
      <c r="Q535" s="99"/>
      <c r="R535" s="99"/>
      <c r="S535" s="99"/>
      <c r="T535" s="99"/>
    </row>
    <row r="536" spans="1:20" ht="15.75" customHeight="1">
      <c r="A536" s="99"/>
      <c r="B536" s="103"/>
      <c r="C536" s="102"/>
      <c r="D536" s="101"/>
      <c r="E536" s="100"/>
      <c r="F536" s="99"/>
      <c r="G536" s="99"/>
      <c r="H536" s="99"/>
      <c r="I536" s="99"/>
      <c r="J536" s="99"/>
      <c r="K536" s="99"/>
      <c r="L536" s="99"/>
      <c r="M536" s="99"/>
      <c r="N536" s="99"/>
      <c r="O536" s="99"/>
      <c r="P536" s="99"/>
      <c r="Q536" s="99"/>
      <c r="R536" s="99"/>
      <c r="S536" s="99"/>
      <c r="T536" s="99"/>
    </row>
    <row r="537" spans="1:20" ht="15.75" customHeight="1">
      <c r="A537" s="99"/>
      <c r="B537" s="103"/>
      <c r="C537" s="102"/>
      <c r="D537" s="101"/>
      <c r="E537" s="100"/>
      <c r="F537" s="99"/>
      <c r="G537" s="99"/>
      <c r="H537" s="99"/>
      <c r="I537" s="99"/>
      <c r="J537" s="99"/>
      <c r="K537" s="99"/>
      <c r="L537" s="99"/>
      <c r="M537" s="99"/>
      <c r="N537" s="99"/>
      <c r="O537" s="99"/>
      <c r="P537" s="99"/>
      <c r="Q537" s="99"/>
      <c r="R537" s="99"/>
      <c r="S537" s="99"/>
      <c r="T537" s="99"/>
    </row>
    <row r="538" spans="1:20" ht="15.75" customHeight="1">
      <c r="A538" s="99"/>
      <c r="B538" s="103"/>
      <c r="C538" s="102"/>
      <c r="D538" s="101"/>
      <c r="E538" s="100"/>
      <c r="F538" s="99"/>
      <c r="G538" s="99"/>
      <c r="H538" s="99"/>
      <c r="I538" s="99"/>
      <c r="J538" s="99"/>
      <c r="K538" s="99"/>
      <c r="L538" s="99"/>
      <c r="M538" s="99"/>
      <c r="N538" s="99"/>
      <c r="O538" s="99"/>
      <c r="P538" s="99"/>
      <c r="Q538" s="99"/>
      <c r="R538" s="99"/>
      <c r="S538" s="99"/>
      <c r="T538" s="99"/>
    </row>
    <row r="539" spans="1:20" ht="15.75" customHeight="1">
      <c r="A539" s="99"/>
      <c r="B539" s="103"/>
      <c r="C539" s="102"/>
      <c r="D539" s="101"/>
      <c r="E539" s="100"/>
      <c r="F539" s="99"/>
      <c r="G539" s="99"/>
      <c r="H539" s="99"/>
      <c r="I539" s="99"/>
      <c r="J539" s="99"/>
      <c r="K539" s="99"/>
      <c r="L539" s="99"/>
      <c r="M539" s="99"/>
      <c r="N539" s="99"/>
      <c r="O539" s="99"/>
      <c r="P539" s="99"/>
      <c r="Q539" s="99"/>
      <c r="R539" s="99"/>
      <c r="S539" s="99"/>
      <c r="T539" s="99"/>
    </row>
    <row r="540" spans="1:20" ht="15.75" customHeight="1">
      <c r="A540" s="99"/>
      <c r="B540" s="103"/>
      <c r="C540" s="102"/>
      <c r="D540" s="101"/>
      <c r="E540" s="100"/>
      <c r="F540" s="99"/>
      <c r="G540" s="99"/>
      <c r="H540" s="99"/>
      <c r="I540" s="99"/>
      <c r="J540" s="99"/>
      <c r="K540" s="99"/>
      <c r="L540" s="99"/>
      <c r="M540" s="99"/>
      <c r="N540" s="99"/>
      <c r="O540" s="99"/>
      <c r="P540" s="99"/>
      <c r="Q540" s="99"/>
      <c r="R540" s="99"/>
      <c r="S540" s="99"/>
      <c r="T540" s="99"/>
    </row>
    <row r="541" spans="1:20" ht="15.75" customHeight="1">
      <c r="A541" s="99"/>
      <c r="B541" s="103"/>
      <c r="C541" s="102"/>
      <c r="D541" s="101"/>
      <c r="E541" s="100"/>
      <c r="F541" s="99"/>
      <c r="G541" s="99"/>
      <c r="H541" s="99"/>
      <c r="I541" s="99"/>
      <c r="J541" s="99"/>
      <c r="K541" s="99"/>
      <c r="L541" s="99"/>
      <c r="M541" s="99"/>
      <c r="N541" s="99"/>
      <c r="O541" s="99"/>
      <c r="P541" s="99"/>
      <c r="Q541" s="99"/>
      <c r="R541" s="99"/>
      <c r="S541" s="99"/>
      <c r="T541" s="99"/>
    </row>
    <row r="542" spans="1:20" ht="15.75" customHeight="1">
      <c r="A542" s="99"/>
      <c r="B542" s="103"/>
      <c r="C542" s="102"/>
      <c r="D542" s="101"/>
      <c r="E542" s="100"/>
      <c r="F542" s="99"/>
      <c r="G542" s="99"/>
      <c r="H542" s="99"/>
      <c r="I542" s="99"/>
      <c r="J542" s="99"/>
      <c r="K542" s="99"/>
      <c r="L542" s="99"/>
      <c r="M542" s="99"/>
      <c r="N542" s="99"/>
      <c r="O542" s="99"/>
      <c r="P542" s="99"/>
      <c r="Q542" s="99"/>
      <c r="R542" s="99"/>
      <c r="S542" s="99"/>
      <c r="T542" s="99"/>
    </row>
    <row r="543" spans="1:20" ht="15.75" customHeight="1">
      <c r="A543" s="99"/>
      <c r="B543" s="103"/>
      <c r="C543" s="102"/>
      <c r="D543" s="101"/>
      <c r="E543" s="100"/>
      <c r="F543" s="99"/>
      <c r="G543" s="99"/>
      <c r="H543" s="99"/>
      <c r="I543" s="99"/>
      <c r="J543" s="99"/>
      <c r="K543" s="99"/>
      <c r="L543" s="99"/>
      <c r="M543" s="99"/>
      <c r="N543" s="99"/>
      <c r="O543" s="99"/>
      <c r="P543" s="99"/>
      <c r="Q543" s="99"/>
      <c r="R543" s="99"/>
      <c r="S543" s="99"/>
      <c r="T543" s="99"/>
    </row>
    <row r="544" spans="1:20" ht="15.75" customHeight="1">
      <c r="A544" s="99"/>
      <c r="B544" s="103"/>
      <c r="C544" s="102"/>
      <c r="D544" s="101"/>
      <c r="E544" s="100"/>
      <c r="F544" s="99"/>
      <c r="G544" s="99"/>
      <c r="H544" s="99"/>
      <c r="I544" s="99"/>
      <c r="J544" s="99"/>
      <c r="K544" s="99"/>
      <c r="L544" s="99"/>
      <c r="M544" s="99"/>
      <c r="N544" s="99"/>
      <c r="O544" s="99"/>
      <c r="P544" s="99"/>
      <c r="Q544" s="99"/>
      <c r="R544" s="99"/>
      <c r="S544" s="99"/>
      <c r="T544" s="99"/>
    </row>
    <row r="545" spans="1:20" ht="15.75" customHeight="1">
      <c r="A545" s="99"/>
      <c r="B545" s="103"/>
      <c r="C545" s="102"/>
      <c r="D545" s="101"/>
      <c r="E545" s="100"/>
      <c r="F545" s="99"/>
      <c r="G545" s="99"/>
      <c r="H545" s="99"/>
      <c r="I545" s="99"/>
      <c r="J545" s="99"/>
      <c r="K545" s="99"/>
      <c r="L545" s="99"/>
      <c r="M545" s="99"/>
      <c r="N545" s="99"/>
      <c r="O545" s="99"/>
      <c r="P545" s="99"/>
      <c r="Q545" s="99"/>
      <c r="R545" s="99"/>
      <c r="S545" s="99"/>
      <c r="T545" s="99"/>
    </row>
    <row r="546" spans="1:20" ht="15.75" customHeight="1">
      <c r="A546" s="99"/>
      <c r="B546" s="103"/>
      <c r="C546" s="102"/>
      <c r="D546" s="101"/>
      <c r="E546" s="100"/>
      <c r="F546" s="99"/>
      <c r="G546" s="99"/>
      <c r="H546" s="99"/>
      <c r="I546" s="99"/>
      <c r="J546" s="99"/>
      <c r="K546" s="99"/>
      <c r="L546" s="99"/>
      <c r="M546" s="99"/>
      <c r="N546" s="99"/>
      <c r="O546" s="99"/>
      <c r="P546" s="99"/>
      <c r="Q546" s="99"/>
      <c r="R546" s="99"/>
      <c r="S546" s="99"/>
      <c r="T546" s="99"/>
    </row>
    <row r="547" spans="1:20" ht="15.75" customHeight="1">
      <c r="A547" s="99"/>
      <c r="B547" s="103"/>
      <c r="C547" s="102"/>
      <c r="D547" s="101"/>
      <c r="E547" s="100"/>
      <c r="F547" s="99"/>
      <c r="G547" s="99"/>
      <c r="H547" s="99"/>
      <c r="I547" s="99"/>
      <c r="J547" s="99"/>
      <c r="K547" s="99"/>
      <c r="L547" s="99"/>
      <c r="M547" s="99"/>
      <c r="N547" s="99"/>
      <c r="O547" s="99"/>
      <c r="P547" s="99"/>
      <c r="Q547" s="99"/>
      <c r="R547" s="99"/>
      <c r="S547" s="99"/>
      <c r="T547" s="99"/>
    </row>
    <row r="548" spans="1:20" ht="15.75" customHeight="1">
      <c r="A548" s="99"/>
      <c r="B548" s="103"/>
      <c r="C548" s="102"/>
      <c r="D548" s="101"/>
      <c r="E548" s="100"/>
      <c r="F548" s="99"/>
      <c r="G548" s="99"/>
      <c r="H548" s="99"/>
      <c r="I548" s="99"/>
      <c r="J548" s="99"/>
      <c r="K548" s="99"/>
      <c r="L548" s="99"/>
      <c r="M548" s="99"/>
      <c r="N548" s="99"/>
      <c r="O548" s="99"/>
      <c r="P548" s="99"/>
      <c r="Q548" s="99"/>
      <c r="R548" s="99"/>
      <c r="S548" s="99"/>
      <c r="T548" s="99"/>
    </row>
    <row r="549" spans="1:20" ht="15.75" customHeight="1">
      <c r="A549" s="99"/>
      <c r="B549" s="103"/>
      <c r="C549" s="102"/>
      <c r="D549" s="101"/>
      <c r="E549" s="100"/>
      <c r="F549" s="99"/>
      <c r="G549" s="99"/>
      <c r="H549" s="99"/>
      <c r="I549" s="99"/>
      <c r="J549" s="99"/>
      <c r="K549" s="99"/>
      <c r="L549" s="99"/>
      <c r="M549" s="99"/>
      <c r="N549" s="99"/>
      <c r="O549" s="99"/>
      <c r="P549" s="99"/>
      <c r="Q549" s="99"/>
      <c r="R549" s="99"/>
      <c r="S549" s="99"/>
      <c r="T549" s="99"/>
    </row>
    <row r="550" spans="1:20" ht="15.75" customHeight="1">
      <c r="A550" s="99"/>
      <c r="B550" s="103"/>
      <c r="C550" s="102"/>
      <c r="D550" s="101"/>
      <c r="E550" s="100"/>
      <c r="F550" s="99"/>
      <c r="G550" s="99"/>
      <c r="H550" s="99"/>
      <c r="I550" s="99"/>
      <c r="J550" s="99"/>
      <c r="K550" s="99"/>
      <c r="L550" s="99"/>
      <c r="M550" s="99"/>
      <c r="N550" s="99"/>
      <c r="O550" s="99"/>
      <c r="P550" s="99"/>
      <c r="Q550" s="99"/>
      <c r="R550" s="99"/>
      <c r="S550" s="99"/>
      <c r="T550" s="99"/>
    </row>
    <row r="551" spans="1:20" ht="15.75" customHeight="1">
      <c r="A551" s="99"/>
      <c r="B551" s="103"/>
      <c r="C551" s="102"/>
      <c r="D551" s="101"/>
      <c r="E551" s="100"/>
      <c r="F551" s="99"/>
      <c r="G551" s="99"/>
      <c r="H551" s="99"/>
      <c r="I551" s="99"/>
      <c r="J551" s="99"/>
      <c r="K551" s="99"/>
      <c r="L551" s="99"/>
      <c r="M551" s="99"/>
      <c r="N551" s="99"/>
      <c r="O551" s="99"/>
      <c r="P551" s="99"/>
      <c r="Q551" s="99"/>
      <c r="R551" s="99"/>
      <c r="S551" s="99"/>
      <c r="T551" s="99"/>
    </row>
    <row r="552" spans="1:20" ht="15.75" customHeight="1">
      <c r="A552" s="99"/>
      <c r="B552" s="103"/>
      <c r="C552" s="102"/>
      <c r="D552" s="101"/>
      <c r="E552" s="100"/>
      <c r="F552" s="99"/>
      <c r="G552" s="99"/>
      <c r="H552" s="99"/>
      <c r="I552" s="99"/>
      <c r="J552" s="99"/>
      <c r="K552" s="99"/>
      <c r="L552" s="99"/>
      <c r="M552" s="99"/>
      <c r="N552" s="99"/>
      <c r="O552" s="99"/>
      <c r="P552" s="99"/>
      <c r="Q552" s="99"/>
      <c r="R552" s="99"/>
      <c r="S552" s="99"/>
      <c r="T552" s="99"/>
    </row>
    <row r="553" spans="1:20" ht="15.75" customHeight="1">
      <c r="A553" s="99"/>
      <c r="B553" s="103"/>
      <c r="C553" s="102"/>
      <c r="D553" s="101"/>
      <c r="E553" s="100"/>
      <c r="F553" s="99"/>
      <c r="G553" s="99"/>
      <c r="H553" s="99"/>
      <c r="I553" s="99"/>
      <c r="J553" s="99"/>
      <c r="K553" s="99"/>
      <c r="L553" s="99"/>
      <c r="M553" s="99"/>
      <c r="N553" s="99"/>
      <c r="O553" s="99"/>
      <c r="P553" s="99"/>
      <c r="Q553" s="99"/>
      <c r="R553" s="99"/>
      <c r="S553" s="99"/>
      <c r="T553" s="99"/>
    </row>
    <row r="554" spans="1:20" ht="15.75" customHeight="1">
      <c r="A554" s="99"/>
      <c r="B554" s="103"/>
      <c r="C554" s="102"/>
      <c r="D554" s="101"/>
      <c r="E554" s="100"/>
      <c r="F554" s="99"/>
      <c r="G554" s="99"/>
      <c r="H554" s="99"/>
      <c r="I554" s="99"/>
      <c r="J554" s="99"/>
      <c r="K554" s="99"/>
      <c r="L554" s="99"/>
      <c r="M554" s="99"/>
      <c r="N554" s="99"/>
      <c r="O554" s="99"/>
      <c r="P554" s="99"/>
      <c r="Q554" s="99"/>
      <c r="R554" s="99"/>
      <c r="S554" s="99"/>
      <c r="T554" s="99"/>
    </row>
    <row r="555" spans="1:20" ht="15.75" customHeight="1">
      <c r="A555" s="99"/>
      <c r="B555" s="103"/>
      <c r="C555" s="102"/>
      <c r="D555" s="101"/>
      <c r="E555" s="100"/>
      <c r="F555" s="99"/>
      <c r="G555" s="99"/>
      <c r="H555" s="99"/>
      <c r="I555" s="99"/>
      <c r="J555" s="99"/>
      <c r="K555" s="99"/>
      <c r="L555" s="99"/>
      <c r="M555" s="99"/>
      <c r="N555" s="99"/>
      <c r="O555" s="99"/>
      <c r="P555" s="99"/>
      <c r="Q555" s="99"/>
      <c r="R555" s="99"/>
      <c r="S555" s="99"/>
      <c r="T555" s="99"/>
    </row>
    <row r="556" spans="1:20" ht="15.75" customHeight="1">
      <c r="A556" s="99"/>
      <c r="B556" s="103"/>
      <c r="C556" s="102"/>
      <c r="D556" s="101"/>
      <c r="E556" s="100"/>
      <c r="F556" s="99"/>
      <c r="G556" s="99"/>
      <c r="H556" s="99"/>
      <c r="I556" s="99"/>
      <c r="J556" s="99"/>
      <c r="K556" s="99"/>
      <c r="L556" s="99"/>
      <c r="M556" s="99"/>
      <c r="N556" s="99"/>
      <c r="O556" s="99"/>
      <c r="P556" s="99"/>
      <c r="Q556" s="99"/>
      <c r="R556" s="99"/>
      <c r="S556" s="99"/>
      <c r="T556" s="99"/>
    </row>
    <row r="557" spans="1:20" ht="15.75" customHeight="1">
      <c r="A557" s="99"/>
      <c r="B557" s="103"/>
      <c r="C557" s="102"/>
      <c r="D557" s="101"/>
      <c r="E557" s="100"/>
      <c r="F557" s="99"/>
      <c r="G557" s="99"/>
      <c r="H557" s="99"/>
      <c r="I557" s="99"/>
      <c r="J557" s="99"/>
      <c r="K557" s="99"/>
      <c r="L557" s="99"/>
      <c r="M557" s="99"/>
      <c r="N557" s="99"/>
      <c r="O557" s="99"/>
      <c r="P557" s="99"/>
      <c r="Q557" s="99"/>
      <c r="R557" s="99"/>
      <c r="S557" s="99"/>
      <c r="T557" s="99"/>
    </row>
    <row r="558" spans="1:20" ht="15.75" customHeight="1">
      <c r="A558" s="99"/>
      <c r="B558" s="103"/>
      <c r="C558" s="102"/>
      <c r="D558" s="101"/>
      <c r="E558" s="100"/>
      <c r="F558" s="99"/>
      <c r="G558" s="99"/>
      <c r="H558" s="99"/>
      <c r="I558" s="99"/>
      <c r="J558" s="99"/>
      <c r="K558" s="99"/>
      <c r="L558" s="99"/>
      <c r="M558" s="99"/>
      <c r="N558" s="99"/>
      <c r="O558" s="99"/>
      <c r="P558" s="99"/>
      <c r="Q558" s="99"/>
      <c r="R558" s="99"/>
      <c r="S558" s="99"/>
      <c r="T558" s="99"/>
    </row>
    <row r="559" spans="1:20" ht="15.75" customHeight="1">
      <c r="A559" s="99"/>
      <c r="B559" s="103"/>
      <c r="C559" s="102"/>
      <c r="D559" s="101"/>
      <c r="E559" s="100"/>
      <c r="F559" s="99"/>
      <c r="G559" s="99"/>
      <c r="H559" s="99"/>
      <c r="I559" s="99"/>
      <c r="J559" s="99"/>
      <c r="K559" s="99"/>
      <c r="L559" s="99"/>
      <c r="M559" s="99"/>
      <c r="N559" s="99"/>
      <c r="O559" s="99"/>
      <c r="P559" s="99"/>
      <c r="Q559" s="99"/>
      <c r="R559" s="99"/>
      <c r="S559" s="99"/>
      <c r="T559" s="99"/>
    </row>
    <row r="560" spans="1:20" ht="15.75" customHeight="1">
      <c r="A560" s="99"/>
      <c r="B560" s="103"/>
      <c r="C560" s="102"/>
      <c r="D560" s="101"/>
      <c r="E560" s="100"/>
      <c r="F560" s="99"/>
      <c r="G560" s="99"/>
      <c r="H560" s="99"/>
      <c r="I560" s="99"/>
      <c r="J560" s="99"/>
      <c r="K560" s="99"/>
      <c r="L560" s="99"/>
      <c r="M560" s="99"/>
      <c r="N560" s="99"/>
      <c r="O560" s="99"/>
      <c r="P560" s="99"/>
      <c r="Q560" s="99"/>
      <c r="R560" s="99"/>
      <c r="S560" s="99"/>
      <c r="T560" s="99"/>
    </row>
    <row r="561" spans="1:20" ht="15.75" customHeight="1">
      <c r="A561" s="99"/>
      <c r="B561" s="103"/>
      <c r="C561" s="102"/>
      <c r="D561" s="101"/>
      <c r="E561" s="100"/>
      <c r="F561" s="99"/>
      <c r="G561" s="99"/>
      <c r="H561" s="99"/>
      <c r="I561" s="99"/>
      <c r="J561" s="99"/>
      <c r="K561" s="99"/>
      <c r="L561" s="99"/>
      <c r="M561" s="99"/>
      <c r="N561" s="99"/>
      <c r="O561" s="99"/>
      <c r="P561" s="99"/>
      <c r="Q561" s="99"/>
      <c r="R561" s="99"/>
      <c r="S561" s="99"/>
      <c r="T561" s="99"/>
    </row>
    <row r="562" spans="1:20" ht="15.75" customHeight="1">
      <c r="A562" s="99"/>
      <c r="B562" s="103"/>
      <c r="C562" s="102"/>
      <c r="D562" s="101"/>
      <c r="E562" s="100"/>
      <c r="F562" s="99"/>
      <c r="G562" s="99"/>
      <c r="H562" s="99"/>
      <c r="I562" s="99"/>
      <c r="J562" s="99"/>
      <c r="K562" s="99"/>
      <c r="L562" s="99"/>
      <c r="M562" s="99"/>
      <c r="N562" s="99"/>
      <c r="O562" s="99"/>
      <c r="P562" s="99"/>
      <c r="Q562" s="99"/>
      <c r="R562" s="99"/>
      <c r="S562" s="99"/>
      <c r="T562" s="99"/>
    </row>
    <row r="563" spans="1:20" ht="15.75" customHeight="1">
      <c r="A563" s="99"/>
      <c r="B563" s="103"/>
      <c r="C563" s="102"/>
      <c r="D563" s="101"/>
      <c r="E563" s="100"/>
      <c r="F563" s="99"/>
      <c r="G563" s="99"/>
      <c r="H563" s="99"/>
      <c r="I563" s="99"/>
      <c r="J563" s="99"/>
      <c r="K563" s="99"/>
      <c r="L563" s="99"/>
      <c r="M563" s="99"/>
      <c r="N563" s="99"/>
      <c r="O563" s="99"/>
      <c r="P563" s="99"/>
      <c r="Q563" s="99"/>
      <c r="R563" s="99"/>
      <c r="S563" s="99"/>
      <c r="T563" s="99"/>
    </row>
    <row r="564" spans="1:20" ht="15.75" customHeight="1">
      <c r="A564" s="99"/>
      <c r="B564" s="103"/>
      <c r="C564" s="102"/>
      <c r="D564" s="101"/>
      <c r="E564" s="100"/>
      <c r="F564" s="99"/>
      <c r="G564" s="99"/>
      <c r="H564" s="99"/>
      <c r="I564" s="99"/>
      <c r="J564" s="99"/>
      <c r="K564" s="99"/>
      <c r="L564" s="99"/>
      <c r="M564" s="99"/>
      <c r="N564" s="99"/>
      <c r="O564" s="99"/>
      <c r="P564" s="99"/>
      <c r="Q564" s="99"/>
      <c r="R564" s="99"/>
      <c r="S564" s="99"/>
      <c r="T564" s="99"/>
    </row>
    <row r="565" spans="1:20" ht="15.75" customHeight="1">
      <c r="A565" s="99"/>
      <c r="B565" s="103"/>
      <c r="C565" s="102"/>
      <c r="D565" s="101"/>
      <c r="E565" s="100"/>
      <c r="F565" s="99"/>
      <c r="G565" s="99"/>
      <c r="H565" s="99"/>
      <c r="I565" s="99"/>
      <c r="J565" s="99"/>
      <c r="K565" s="99"/>
      <c r="L565" s="99"/>
      <c r="M565" s="99"/>
      <c r="N565" s="99"/>
      <c r="O565" s="99"/>
      <c r="P565" s="99"/>
      <c r="Q565" s="99"/>
      <c r="R565" s="99"/>
      <c r="S565" s="99"/>
      <c r="T565" s="99"/>
    </row>
    <row r="566" spans="1:20" ht="15.75" customHeight="1">
      <c r="A566" s="99"/>
      <c r="B566" s="103"/>
      <c r="C566" s="102"/>
      <c r="D566" s="101"/>
      <c r="E566" s="100"/>
      <c r="F566" s="99"/>
      <c r="G566" s="99"/>
      <c r="H566" s="99"/>
      <c r="I566" s="99"/>
      <c r="J566" s="99"/>
      <c r="K566" s="99"/>
      <c r="L566" s="99"/>
      <c r="M566" s="99"/>
      <c r="N566" s="99"/>
      <c r="O566" s="99"/>
      <c r="P566" s="99"/>
      <c r="Q566" s="99"/>
      <c r="R566" s="99"/>
      <c r="S566" s="99"/>
      <c r="T566" s="99"/>
    </row>
    <row r="567" spans="1:20" ht="15.75" customHeight="1">
      <c r="A567" s="99"/>
      <c r="B567" s="103"/>
      <c r="C567" s="102"/>
      <c r="D567" s="101"/>
      <c r="E567" s="100"/>
      <c r="F567" s="99"/>
      <c r="G567" s="99"/>
      <c r="H567" s="99"/>
      <c r="I567" s="99"/>
      <c r="J567" s="99"/>
      <c r="K567" s="99"/>
      <c r="L567" s="99"/>
      <c r="M567" s="99"/>
      <c r="N567" s="99"/>
      <c r="O567" s="99"/>
      <c r="P567" s="99"/>
      <c r="Q567" s="99"/>
      <c r="R567" s="99"/>
      <c r="S567" s="99"/>
      <c r="T567" s="99"/>
    </row>
    <row r="568" spans="1:20" ht="15.75" customHeight="1">
      <c r="A568" s="99"/>
      <c r="B568" s="103"/>
      <c r="C568" s="102"/>
      <c r="D568" s="101"/>
      <c r="E568" s="100"/>
      <c r="F568" s="99"/>
      <c r="G568" s="99"/>
      <c r="H568" s="99"/>
      <c r="I568" s="99"/>
      <c r="J568" s="99"/>
      <c r="K568" s="99"/>
      <c r="L568" s="99"/>
      <c r="M568" s="99"/>
      <c r="N568" s="99"/>
      <c r="O568" s="99"/>
      <c r="P568" s="99"/>
      <c r="Q568" s="99"/>
      <c r="R568" s="99"/>
      <c r="S568" s="99"/>
      <c r="T568" s="99"/>
    </row>
    <row r="569" spans="1:20" ht="15.75" customHeight="1">
      <c r="A569" s="99"/>
      <c r="B569" s="103"/>
      <c r="C569" s="102"/>
      <c r="D569" s="101"/>
      <c r="E569" s="100"/>
      <c r="F569" s="99"/>
      <c r="G569" s="99"/>
      <c r="H569" s="99"/>
      <c r="I569" s="99"/>
      <c r="J569" s="99"/>
      <c r="K569" s="99"/>
      <c r="L569" s="99"/>
      <c r="M569" s="99"/>
      <c r="N569" s="99"/>
      <c r="O569" s="99"/>
      <c r="P569" s="99"/>
      <c r="Q569" s="99"/>
      <c r="R569" s="99"/>
      <c r="S569" s="99"/>
      <c r="T569" s="99"/>
    </row>
    <row r="570" spans="1:20" ht="15.75" customHeight="1">
      <c r="A570" s="99"/>
      <c r="B570" s="103"/>
      <c r="C570" s="102"/>
      <c r="D570" s="101"/>
      <c r="E570" s="100"/>
      <c r="F570" s="99"/>
      <c r="G570" s="99"/>
      <c r="H570" s="99"/>
      <c r="I570" s="99"/>
      <c r="J570" s="99"/>
      <c r="K570" s="99"/>
      <c r="L570" s="99"/>
      <c r="M570" s="99"/>
      <c r="N570" s="99"/>
      <c r="O570" s="99"/>
      <c r="P570" s="99"/>
      <c r="Q570" s="99"/>
      <c r="R570" s="99"/>
      <c r="S570" s="99"/>
      <c r="T570" s="99"/>
    </row>
    <row r="571" spans="1:20" ht="15.75" customHeight="1">
      <c r="A571" s="99"/>
      <c r="B571" s="103"/>
      <c r="C571" s="102"/>
      <c r="D571" s="101"/>
      <c r="E571" s="100"/>
      <c r="F571" s="99"/>
      <c r="G571" s="99"/>
      <c r="H571" s="99"/>
      <c r="I571" s="99"/>
      <c r="J571" s="99"/>
      <c r="K571" s="99"/>
      <c r="L571" s="99"/>
      <c r="M571" s="99"/>
      <c r="N571" s="99"/>
      <c r="O571" s="99"/>
      <c r="P571" s="99"/>
      <c r="Q571" s="99"/>
      <c r="R571" s="99"/>
      <c r="S571" s="99"/>
      <c r="T571" s="99"/>
    </row>
    <row r="572" spans="1:20" ht="15.75" customHeight="1">
      <c r="A572" s="99"/>
      <c r="B572" s="103"/>
      <c r="C572" s="102"/>
      <c r="D572" s="101"/>
      <c r="E572" s="100"/>
      <c r="F572" s="99"/>
      <c r="G572" s="99"/>
      <c r="H572" s="99"/>
      <c r="I572" s="99"/>
      <c r="J572" s="99"/>
      <c r="K572" s="99"/>
      <c r="L572" s="99"/>
      <c r="M572" s="99"/>
      <c r="N572" s="99"/>
      <c r="O572" s="99"/>
      <c r="P572" s="99"/>
      <c r="Q572" s="99"/>
      <c r="R572" s="99"/>
      <c r="S572" s="99"/>
      <c r="T572" s="99"/>
    </row>
    <row r="573" spans="1:20" ht="15.75" customHeight="1">
      <c r="A573" s="99"/>
      <c r="B573" s="103"/>
      <c r="C573" s="102"/>
      <c r="D573" s="101"/>
      <c r="E573" s="100"/>
      <c r="F573" s="99"/>
      <c r="G573" s="99"/>
      <c r="H573" s="99"/>
      <c r="I573" s="99"/>
      <c r="J573" s="99"/>
      <c r="K573" s="99"/>
      <c r="L573" s="99"/>
      <c r="M573" s="99"/>
      <c r="N573" s="99"/>
      <c r="O573" s="99"/>
      <c r="P573" s="99"/>
      <c r="Q573" s="99"/>
      <c r="R573" s="99"/>
      <c r="S573" s="99"/>
      <c r="T573" s="99"/>
    </row>
    <row r="574" spans="1:20" ht="15.75" customHeight="1">
      <c r="A574" s="99"/>
      <c r="B574" s="103"/>
      <c r="C574" s="102"/>
      <c r="D574" s="101"/>
      <c r="E574" s="100"/>
      <c r="F574" s="99"/>
      <c r="G574" s="99"/>
      <c r="H574" s="99"/>
      <c r="I574" s="99"/>
      <c r="J574" s="99"/>
      <c r="K574" s="99"/>
      <c r="L574" s="99"/>
      <c r="M574" s="99"/>
      <c r="N574" s="99"/>
      <c r="O574" s="99"/>
      <c r="P574" s="99"/>
      <c r="Q574" s="99"/>
      <c r="R574" s="99"/>
      <c r="S574" s="99"/>
      <c r="T574" s="99"/>
    </row>
    <row r="575" spans="1:20" ht="15.75" customHeight="1">
      <c r="A575" s="99"/>
      <c r="B575" s="103"/>
      <c r="C575" s="102"/>
      <c r="D575" s="101"/>
      <c r="E575" s="100"/>
      <c r="F575" s="99"/>
      <c r="G575" s="99"/>
      <c r="H575" s="99"/>
      <c r="I575" s="99"/>
      <c r="J575" s="99"/>
      <c r="K575" s="99"/>
      <c r="L575" s="99"/>
      <c r="M575" s="99"/>
      <c r="N575" s="99"/>
      <c r="O575" s="99"/>
      <c r="P575" s="99"/>
      <c r="Q575" s="99"/>
      <c r="R575" s="99"/>
      <c r="S575" s="99"/>
      <c r="T575" s="99"/>
    </row>
    <row r="576" spans="1:20" ht="15.75" customHeight="1">
      <c r="A576" s="99"/>
      <c r="B576" s="103"/>
      <c r="C576" s="102"/>
      <c r="D576" s="101"/>
      <c r="E576" s="100"/>
      <c r="F576" s="99"/>
      <c r="G576" s="99"/>
      <c r="H576" s="99"/>
      <c r="I576" s="99"/>
      <c r="J576" s="99"/>
      <c r="K576" s="99"/>
      <c r="L576" s="99"/>
      <c r="M576" s="99"/>
      <c r="N576" s="99"/>
      <c r="O576" s="99"/>
      <c r="P576" s="99"/>
      <c r="Q576" s="99"/>
      <c r="R576" s="99"/>
      <c r="S576" s="99"/>
      <c r="T576" s="99"/>
    </row>
    <row r="577" spans="1:20" ht="15.75" customHeight="1">
      <c r="A577" s="99"/>
      <c r="B577" s="103"/>
      <c r="C577" s="102"/>
      <c r="D577" s="101"/>
      <c r="E577" s="100"/>
      <c r="F577" s="99"/>
      <c r="G577" s="99"/>
      <c r="H577" s="99"/>
      <c r="I577" s="99"/>
      <c r="J577" s="99"/>
      <c r="K577" s="99"/>
      <c r="L577" s="99"/>
      <c r="M577" s="99"/>
      <c r="N577" s="99"/>
      <c r="O577" s="99"/>
      <c r="P577" s="99"/>
      <c r="Q577" s="99"/>
      <c r="R577" s="99"/>
      <c r="S577" s="99"/>
      <c r="T577" s="99"/>
    </row>
    <row r="578" spans="1:20" ht="15.75" customHeight="1">
      <c r="A578" s="99"/>
      <c r="B578" s="103"/>
      <c r="C578" s="102"/>
      <c r="D578" s="101"/>
      <c r="E578" s="100"/>
      <c r="F578" s="99"/>
      <c r="G578" s="99"/>
      <c r="H578" s="99"/>
      <c r="I578" s="99"/>
      <c r="J578" s="99"/>
      <c r="K578" s="99"/>
      <c r="L578" s="99"/>
      <c r="M578" s="99"/>
      <c r="N578" s="99"/>
      <c r="O578" s="99"/>
      <c r="P578" s="99"/>
      <c r="Q578" s="99"/>
      <c r="R578" s="99"/>
      <c r="S578" s="99"/>
      <c r="T578" s="99"/>
    </row>
    <row r="579" spans="1:20" ht="15.75" customHeight="1">
      <c r="A579" s="99"/>
      <c r="B579" s="103"/>
      <c r="C579" s="102"/>
      <c r="D579" s="101"/>
      <c r="E579" s="100"/>
      <c r="F579" s="99"/>
      <c r="G579" s="99"/>
      <c r="H579" s="99"/>
      <c r="I579" s="99"/>
      <c r="J579" s="99"/>
      <c r="K579" s="99"/>
      <c r="L579" s="99"/>
      <c r="M579" s="99"/>
      <c r="N579" s="99"/>
      <c r="O579" s="99"/>
      <c r="P579" s="99"/>
      <c r="Q579" s="99"/>
      <c r="R579" s="99"/>
      <c r="S579" s="99"/>
      <c r="T579" s="99"/>
    </row>
    <row r="580" spans="1:20" ht="15.75" customHeight="1">
      <c r="A580" s="99"/>
      <c r="B580" s="103"/>
      <c r="C580" s="102"/>
      <c r="D580" s="101"/>
      <c r="E580" s="100"/>
      <c r="F580" s="99"/>
      <c r="G580" s="99"/>
      <c r="H580" s="99"/>
      <c r="I580" s="99"/>
      <c r="J580" s="99"/>
      <c r="K580" s="99"/>
      <c r="L580" s="99"/>
      <c r="M580" s="99"/>
      <c r="N580" s="99"/>
      <c r="O580" s="99"/>
      <c r="P580" s="99"/>
      <c r="Q580" s="99"/>
      <c r="R580" s="99"/>
      <c r="S580" s="99"/>
      <c r="T580" s="99"/>
    </row>
    <row r="581" spans="1:20" ht="15.75" customHeight="1">
      <c r="A581" s="99"/>
      <c r="B581" s="103"/>
      <c r="C581" s="102"/>
      <c r="D581" s="101"/>
      <c r="E581" s="100"/>
      <c r="F581" s="99"/>
      <c r="G581" s="99"/>
      <c r="H581" s="99"/>
      <c r="I581" s="99"/>
      <c r="J581" s="99"/>
      <c r="K581" s="99"/>
      <c r="L581" s="99"/>
      <c r="M581" s="99"/>
      <c r="N581" s="99"/>
      <c r="O581" s="99"/>
      <c r="P581" s="99"/>
      <c r="Q581" s="99"/>
      <c r="R581" s="99"/>
      <c r="S581" s="99"/>
      <c r="T581" s="99"/>
    </row>
    <row r="582" spans="1:20" ht="15.75" customHeight="1">
      <c r="A582" s="99"/>
      <c r="B582" s="103"/>
      <c r="C582" s="102"/>
      <c r="D582" s="101"/>
      <c r="E582" s="100"/>
      <c r="F582" s="99"/>
      <c r="G582" s="99"/>
      <c r="H582" s="99"/>
      <c r="I582" s="99"/>
      <c r="J582" s="99"/>
      <c r="K582" s="99"/>
      <c r="L582" s="99"/>
      <c r="M582" s="99"/>
      <c r="N582" s="99"/>
      <c r="O582" s="99"/>
      <c r="P582" s="99"/>
      <c r="Q582" s="99"/>
      <c r="R582" s="99"/>
      <c r="S582" s="99"/>
      <c r="T582" s="99"/>
    </row>
    <row r="583" spans="1:20" ht="15.75" customHeight="1">
      <c r="A583" s="99"/>
      <c r="B583" s="103"/>
      <c r="C583" s="102"/>
      <c r="D583" s="101"/>
      <c r="E583" s="100"/>
      <c r="F583" s="99"/>
      <c r="G583" s="99"/>
      <c r="H583" s="99"/>
      <c r="I583" s="99"/>
      <c r="J583" s="99"/>
      <c r="K583" s="99"/>
      <c r="L583" s="99"/>
      <c r="M583" s="99"/>
      <c r="N583" s="99"/>
      <c r="O583" s="99"/>
      <c r="P583" s="99"/>
      <c r="Q583" s="99"/>
      <c r="R583" s="99"/>
      <c r="S583" s="99"/>
      <c r="T583" s="99"/>
    </row>
    <row r="584" spans="1:20" ht="15.75" customHeight="1">
      <c r="A584" s="99"/>
      <c r="B584" s="103"/>
      <c r="C584" s="102"/>
      <c r="D584" s="101"/>
      <c r="E584" s="100"/>
      <c r="F584" s="99"/>
      <c r="G584" s="99"/>
      <c r="H584" s="99"/>
      <c r="I584" s="99"/>
      <c r="J584" s="99"/>
      <c r="K584" s="99"/>
      <c r="L584" s="99"/>
      <c r="M584" s="99"/>
      <c r="N584" s="99"/>
      <c r="O584" s="99"/>
      <c r="P584" s="99"/>
      <c r="Q584" s="99"/>
      <c r="R584" s="99"/>
      <c r="S584" s="99"/>
      <c r="T584" s="99"/>
    </row>
    <row r="585" spans="1:20" ht="15.75" customHeight="1">
      <c r="A585" s="99"/>
      <c r="B585" s="103"/>
      <c r="C585" s="102"/>
      <c r="D585" s="101"/>
      <c r="E585" s="100"/>
      <c r="F585" s="99"/>
      <c r="G585" s="99"/>
      <c r="H585" s="99"/>
      <c r="I585" s="99"/>
      <c r="J585" s="99"/>
      <c r="K585" s="99"/>
      <c r="L585" s="99"/>
      <c r="M585" s="99"/>
      <c r="N585" s="99"/>
      <c r="O585" s="99"/>
      <c r="P585" s="99"/>
      <c r="Q585" s="99"/>
      <c r="R585" s="99"/>
      <c r="S585" s="99"/>
      <c r="T585" s="99"/>
    </row>
    <row r="586" spans="1:20" ht="15.75" customHeight="1">
      <c r="A586" s="99"/>
      <c r="B586" s="103"/>
      <c r="C586" s="102"/>
      <c r="D586" s="101"/>
      <c r="E586" s="100"/>
      <c r="F586" s="99"/>
      <c r="G586" s="99"/>
      <c r="H586" s="99"/>
      <c r="I586" s="99"/>
      <c r="J586" s="99"/>
      <c r="K586" s="99"/>
      <c r="L586" s="99"/>
      <c r="M586" s="99"/>
      <c r="N586" s="99"/>
      <c r="O586" s="99"/>
      <c r="P586" s="99"/>
      <c r="Q586" s="99"/>
      <c r="R586" s="99"/>
      <c r="S586" s="99"/>
      <c r="T586" s="99"/>
    </row>
    <row r="587" spans="1:20" ht="15.75" customHeight="1">
      <c r="A587" s="99"/>
      <c r="B587" s="103"/>
      <c r="C587" s="102"/>
      <c r="D587" s="101"/>
      <c r="E587" s="100"/>
      <c r="F587" s="99"/>
      <c r="G587" s="99"/>
      <c r="H587" s="99"/>
      <c r="I587" s="99"/>
      <c r="J587" s="99"/>
      <c r="K587" s="99"/>
      <c r="L587" s="99"/>
      <c r="M587" s="99"/>
      <c r="N587" s="99"/>
      <c r="O587" s="99"/>
      <c r="P587" s="99"/>
      <c r="Q587" s="99"/>
      <c r="R587" s="99"/>
      <c r="S587" s="99"/>
      <c r="T587" s="99"/>
    </row>
    <row r="588" spans="1:20" ht="15.75" customHeight="1">
      <c r="A588" s="99"/>
      <c r="B588" s="103"/>
      <c r="C588" s="102"/>
      <c r="D588" s="101"/>
      <c r="E588" s="100"/>
      <c r="F588" s="99"/>
      <c r="G588" s="99"/>
      <c r="H588" s="99"/>
      <c r="I588" s="99"/>
      <c r="J588" s="99"/>
      <c r="K588" s="99"/>
      <c r="L588" s="99"/>
      <c r="M588" s="99"/>
      <c r="N588" s="99"/>
      <c r="O588" s="99"/>
      <c r="P588" s="99"/>
      <c r="Q588" s="99"/>
      <c r="R588" s="99"/>
      <c r="S588" s="99"/>
      <c r="T588" s="99"/>
    </row>
    <row r="589" spans="1:20" ht="15.75" customHeight="1">
      <c r="A589" s="99"/>
      <c r="B589" s="103"/>
      <c r="C589" s="102"/>
      <c r="D589" s="101"/>
      <c r="E589" s="100"/>
      <c r="F589" s="99"/>
      <c r="G589" s="99"/>
      <c r="H589" s="99"/>
      <c r="I589" s="99"/>
      <c r="J589" s="99"/>
      <c r="K589" s="99"/>
      <c r="L589" s="99"/>
      <c r="M589" s="99"/>
      <c r="N589" s="99"/>
      <c r="O589" s="99"/>
      <c r="P589" s="99"/>
      <c r="Q589" s="99"/>
      <c r="R589" s="99"/>
      <c r="S589" s="99"/>
      <c r="T589" s="99"/>
    </row>
    <row r="590" spans="1:20" ht="15.75" customHeight="1">
      <c r="A590" s="99"/>
      <c r="B590" s="103"/>
      <c r="C590" s="102"/>
      <c r="D590" s="101"/>
      <c r="E590" s="100"/>
      <c r="F590" s="99"/>
      <c r="G590" s="99"/>
      <c r="H590" s="99"/>
      <c r="I590" s="99"/>
      <c r="J590" s="99"/>
      <c r="K590" s="99"/>
      <c r="L590" s="99"/>
      <c r="M590" s="99"/>
      <c r="N590" s="99"/>
      <c r="O590" s="99"/>
      <c r="P590" s="99"/>
      <c r="Q590" s="99"/>
      <c r="R590" s="99"/>
      <c r="S590" s="99"/>
      <c r="T590" s="99"/>
    </row>
    <row r="591" spans="1:20" ht="15.75" customHeight="1">
      <c r="A591" s="99"/>
      <c r="B591" s="103"/>
      <c r="C591" s="102"/>
      <c r="D591" s="101"/>
      <c r="E591" s="100"/>
      <c r="F591" s="99"/>
      <c r="G591" s="99"/>
      <c r="H591" s="99"/>
      <c r="I591" s="99"/>
      <c r="J591" s="99"/>
      <c r="K591" s="99"/>
      <c r="L591" s="99"/>
      <c r="M591" s="99"/>
      <c r="N591" s="99"/>
      <c r="O591" s="99"/>
      <c r="P591" s="99"/>
      <c r="Q591" s="99"/>
      <c r="R591" s="99"/>
      <c r="S591" s="99"/>
      <c r="T591" s="99"/>
    </row>
    <row r="592" spans="1:20" ht="15.75" customHeight="1">
      <c r="A592" s="99"/>
      <c r="B592" s="103"/>
      <c r="C592" s="102"/>
      <c r="D592" s="101"/>
      <c r="E592" s="100"/>
      <c r="F592" s="99"/>
      <c r="G592" s="99"/>
      <c r="H592" s="99"/>
      <c r="I592" s="99"/>
      <c r="J592" s="99"/>
      <c r="K592" s="99"/>
      <c r="L592" s="99"/>
      <c r="M592" s="99"/>
      <c r="N592" s="99"/>
      <c r="O592" s="99"/>
      <c r="P592" s="99"/>
      <c r="Q592" s="99"/>
      <c r="R592" s="99"/>
      <c r="S592" s="99"/>
      <c r="T592" s="99"/>
    </row>
    <row r="593" spans="1:20" ht="15.75" customHeight="1">
      <c r="A593" s="99"/>
      <c r="B593" s="103"/>
      <c r="C593" s="102"/>
      <c r="D593" s="101"/>
      <c r="E593" s="100"/>
      <c r="F593" s="99"/>
      <c r="G593" s="99"/>
      <c r="H593" s="99"/>
      <c r="I593" s="99"/>
      <c r="J593" s="99"/>
      <c r="K593" s="99"/>
      <c r="L593" s="99"/>
      <c r="M593" s="99"/>
      <c r="N593" s="99"/>
      <c r="O593" s="99"/>
      <c r="P593" s="99"/>
      <c r="Q593" s="99"/>
      <c r="R593" s="99"/>
      <c r="S593" s="99"/>
      <c r="T593" s="99"/>
    </row>
    <row r="594" spans="1:20" ht="15.75" customHeight="1">
      <c r="A594" s="99"/>
      <c r="B594" s="103"/>
      <c r="C594" s="102"/>
      <c r="D594" s="101"/>
      <c r="E594" s="100"/>
      <c r="F594" s="99"/>
      <c r="G594" s="99"/>
      <c r="H594" s="99"/>
      <c r="I594" s="99"/>
      <c r="J594" s="99"/>
      <c r="K594" s="99"/>
      <c r="L594" s="99"/>
      <c r="M594" s="99"/>
      <c r="N594" s="99"/>
      <c r="O594" s="99"/>
      <c r="P594" s="99"/>
      <c r="Q594" s="99"/>
      <c r="R594" s="99"/>
      <c r="S594" s="99"/>
      <c r="T594" s="99"/>
    </row>
    <row r="595" spans="1:20" ht="15.75" customHeight="1">
      <c r="A595" s="99"/>
      <c r="B595" s="103"/>
      <c r="C595" s="102"/>
      <c r="D595" s="101"/>
      <c r="E595" s="100"/>
      <c r="F595" s="99"/>
      <c r="G595" s="99"/>
      <c r="H595" s="99"/>
      <c r="I595" s="99"/>
      <c r="J595" s="99"/>
      <c r="K595" s="99"/>
      <c r="L595" s="99"/>
      <c r="M595" s="99"/>
      <c r="N595" s="99"/>
      <c r="O595" s="99"/>
      <c r="P595" s="99"/>
      <c r="Q595" s="99"/>
      <c r="R595" s="99"/>
      <c r="S595" s="99"/>
      <c r="T595" s="99"/>
    </row>
    <row r="596" spans="1:20" ht="15.75" customHeight="1">
      <c r="A596" s="99"/>
      <c r="B596" s="103"/>
      <c r="C596" s="102"/>
      <c r="D596" s="101"/>
      <c r="E596" s="100"/>
      <c r="F596" s="99"/>
      <c r="G596" s="99"/>
      <c r="H596" s="99"/>
      <c r="I596" s="99"/>
      <c r="J596" s="99"/>
      <c r="K596" s="99"/>
      <c r="L596" s="99"/>
      <c r="M596" s="99"/>
      <c r="N596" s="99"/>
      <c r="O596" s="99"/>
      <c r="P596" s="99"/>
      <c r="Q596" s="99"/>
      <c r="R596" s="99"/>
      <c r="S596" s="99"/>
      <c r="T596" s="99"/>
    </row>
    <row r="597" spans="1:20" ht="15.75" customHeight="1">
      <c r="A597" s="99"/>
      <c r="B597" s="103"/>
      <c r="C597" s="102"/>
      <c r="D597" s="101"/>
      <c r="E597" s="100"/>
      <c r="F597" s="99"/>
      <c r="G597" s="99"/>
      <c r="H597" s="99"/>
      <c r="I597" s="99"/>
      <c r="J597" s="99"/>
      <c r="K597" s="99"/>
      <c r="L597" s="99"/>
      <c r="M597" s="99"/>
      <c r="N597" s="99"/>
      <c r="O597" s="99"/>
      <c r="P597" s="99"/>
      <c r="Q597" s="99"/>
      <c r="R597" s="99"/>
      <c r="S597" s="99"/>
      <c r="T597" s="99"/>
    </row>
    <row r="598" spans="1:20" ht="15.75" customHeight="1">
      <c r="A598" s="99"/>
      <c r="B598" s="103"/>
      <c r="C598" s="102"/>
      <c r="D598" s="101"/>
      <c r="E598" s="100"/>
      <c r="F598" s="99"/>
      <c r="G598" s="99"/>
      <c r="H598" s="99"/>
      <c r="I598" s="99"/>
      <c r="J598" s="99"/>
      <c r="K598" s="99"/>
      <c r="L598" s="99"/>
      <c r="M598" s="99"/>
      <c r="N598" s="99"/>
      <c r="O598" s="99"/>
      <c r="P598" s="99"/>
      <c r="Q598" s="99"/>
      <c r="R598" s="99"/>
      <c r="S598" s="99"/>
      <c r="T598" s="99"/>
    </row>
    <row r="599" spans="1:20" ht="15.75" customHeight="1">
      <c r="A599" s="99"/>
      <c r="B599" s="103"/>
      <c r="C599" s="102"/>
      <c r="D599" s="101"/>
      <c r="E599" s="100"/>
      <c r="F599" s="99"/>
      <c r="G599" s="99"/>
      <c r="H599" s="99"/>
      <c r="I599" s="99"/>
      <c r="J599" s="99"/>
      <c r="K599" s="99"/>
      <c r="L599" s="99"/>
      <c r="M599" s="99"/>
      <c r="N599" s="99"/>
      <c r="O599" s="99"/>
      <c r="P599" s="99"/>
      <c r="Q599" s="99"/>
      <c r="R599" s="99"/>
      <c r="S599" s="99"/>
      <c r="T599" s="99"/>
    </row>
    <row r="600" spans="1:20" ht="15.75" customHeight="1">
      <c r="A600" s="99"/>
      <c r="B600" s="103"/>
      <c r="C600" s="102"/>
      <c r="D600" s="101"/>
      <c r="E600" s="100"/>
      <c r="F600" s="99"/>
      <c r="G600" s="99"/>
      <c r="H600" s="99"/>
      <c r="I600" s="99"/>
      <c r="J600" s="99"/>
      <c r="K600" s="99"/>
      <c r="L600" s="99"/>
      <c r="M600" s="99"/>
      <c r="N600" s="99"/>
      <c r="O600" s="99"/>
      <c r="P600" s="99"/>
      <c r="Q600" s="99"/>
      <c r="R600" s="99"/>
      <c r="S600" s="99"/>
      <c r="T600" s="99"/>
    </row>
    <row r="601" spans="1:20" ht="15.75" customHeight="1">
      <c r="A601" s="99"/>
      <c r="B601" s="103"/>
      <c r="C601" s="102"/>
      <c r="D601" s="101"/>
      <c r="E601" s="100"/>
      <c r="F601" s="99"/>
      <c r="G601" s="99"/>
      <c r="H601" s="99"/>
      <c r="I601" s="99"/>
      <c r="J601" s="99"/>
      <c r="K601" s="99"/>
      <c r="L601" s="99"/>
      <c r="M601" s="99"/>
      <c r="N601" s="99"/>
      <c r="O601" s="99"/>
      <c r="P601" s="99"/>
      <c r="Q601" s="99"/>
      <c r="R601" s="99"/>
      <c r="S601" s="99"/>
      <c r="T601" s="99"/>
    </row>
    <row r="602" spans="1:20" ht="15.75" customHeight="1">
      <c r="A602" s="99"/>
      <c r="B602" s="103"/>
      <c r="C602" s="102"/>
      <c r="D602" s="101"/>
      <c r="E602" s="100"/>
      <c r="F602" s="99"/>
      <c r="G602" s="99"/>
      <c r="H602" s="99"/>
      <c r="I602" s="99"/>
      <c r="J602" s="99"/>
      <c r="K602" s="99"/>
      <c r="L602" s="99"/>
      <c r="M602" s="99"/>
      <c r="N602" s="99"/>
      <c r="O602" s="99"/>
      <c r="P602" s="99"/>
      <c r="Q602" s="99"/>
      <c r="R602" s="99"/>
      <c r="S602" s="99"/>
      <c r="T602" s="99"/>
    </row>
    <row r="603" spans="1:20" ht="15.75" customHeight="1">
      <c r="A603" s="99"/>
      <c r="B603" s="103"/>
      <c r="C603" s="102"/>
      <c r="D603" s="101"/>
      <c r="E603" s="100"/>
      <c r="F603" s="99"/>
      <c r="G603" s="99"/>
      <c r="H603" s="99"/>
      <c r="I603" s="99"/>
      <c r="J603" s="99"/>
      <c r="K603" s="99"/>
      <c r="L603" s="99"/>
      <c r="M603" s="99"/>
      <c r="N603" s="99"/>
      <c r="O603" s="99"/>
      <c r="P603" s="99"/>
      <c r="Q603" s="99"/>
      <c r="R603" s="99"/>
      <c r="S603" s="99"/>
      <c r="T603" s="99"/>
    </row>
    <row r="604" spans="1:20" ht="15.75" customHeight="1">
      <c r="A604" s="99"/>
      <c r="B604" s="103"/>
      <c r="C604" s="102"/>
      <c r="D604" s="101"/>
      <c r="E604" s="100"/>
      <c r="F604" s="99"/>
      <c r="G604" s="99"/>
      <c r="H604" s="99"/>
      <c r="I604" s="99"/>
      <c r="J604" s="99"/>
      <c r="K604" s="99"/>
      <c r="L604" s="99"/>
      <c r="M604" s="99"/>
      <c r="N604" s="99"/>
      <c r="O604" s="99"/>
      <c r="P604" s="99"/>
      <c r="Q604" s="99"/>
      <c r="R604" s="99"/>
      <c r="S604" s="99"/>
      <c r="T604" s="99"/>
    </row>
    <row r="605" spans="1:20" ht="15.75" customHeight="1">
      <c r="A605" s="99"/>
      <c r="B605" s="103"/>
      <c r="C605" s="102"/>
      <c r="D605" s="101"/>
      <c r="E605" s="100"/>
      <c r="F605" s="99"/>
      <c r="G605" s="99"/>
      <c r="H605" s="99"/>
      <c r="I605" s="99"/>
      <c r="J605" s="99"/>
      <c r="K605" s="99"/>
      <c r="L605" s="99"/>
      <c r="M605" s="99"/>
      <c r="N605" s="99"/>
      <c r="O605" s="99"/>
      <c r="P605" s="99"/>
      <c r="Q605" s="99"/>
      <c r="R605" s="99"/>
      <c r="S605" s="99"/>
      <c r="T605" s="99"/>
    </row>
    <row r="606" spans="1:20" ht="15.75" customHeight="1">
      <c r="A606" s="99"/>
      <c r="B606" s="103"/>
      <c r="C606" s="102"/>
      <c r="D606" s="101"/>
      <c r="E606" s="100"/>
      <c r="F606" s="99"/>
      <c r="G606" s="99"/>
      <c r="H606" s="99"/>
      <c r="I606" s="99"/>
      <c r="J606" s="99"/>
      <c r="K606" s="99"/>
      <c r="L606" s="99"/>
      <c r="M606" s="99"/>
      <c r="N606" s="99"/>
      <c r="O606" s="99"/>
      <c r="P606" s="99"/>
      <c r="Q606" s="99"/>
      <c r="R606" s="99"/>
      <c r="S606" s="99"/>
      <c r="T606" s="99"/>
    </row>
    <row r="607" spans="1:20" ht="15.75" customHeight="1">
      <c r="A607" s="99"/>
      <c r="B607" s="103"/>
      <c r="C607" s="102"/>
      <c r="D607" s="101"/>
      <c r="E607" s="100"/>
      <c r="F607" s="99"/>
      <c r="G607" s="99"/>
      <c r="H607" s="99"/>
      <c r="I607" s="99"/>
      <c r="J607" s="99"/>
      <c r="K607" s="99"/>
      <c r="L607" s="99"/>
      <c r="M607" s="99"/>
      <c r="N607" s="99"/>
      <c r="O607" s="99"/>
      <c r="P607" s="99"/>
      <c r="Q607" s="99"/>
      <c r="R607" s="99"/>
      <c r="S607" s="99"/>
      <c r="T607" s="99"/>
    </row>
    <row r="608" spans="1:20" ht="15.75" customHeight="1">
      <c r="A608" s="99"/>
      <c r="B608" s="103"/>
      <c r="C608" s="102"/>
      <c r="D608" s="101"/>
      <c r="E608" s="100"/>
      <c r="F608" s="99"/>
      <c r="G608" s="99"/>
      <c r="H608" s="99"/>
      <c r="I608" s="99"/>
      <c r="J608" s="99"/>
      <c r="K608" s="99"/>
      <c r="L608" s="99"/>
      <c r="M608" s="99"/>
      <c r="N608" s="99"/>
      <c r="O608" s="99"/>
      <c r="P608" s="99"/>
      <c r="Q608" s="99"/>
      <c r="R608" s="99"/>
      <c r="S608" s="99"/>
      <c r="T608" s="99"/>
    </row>
    <row r="609" spans="1:20" ht="15.75" customHeight="1">
      <c r="A609" s="99"/>
      <c r="B609" s="103"/>
      <c r="C609" s="102"/>
      <c r="D609" s="101"/>
      <c r="E609" s="100"/>
      <c r="F609" s="99"/>
      <c r="G609" s="99"/>
      <c r="H609" s="99"/>
      <c r="I609" s="99"/>
      <c r="J609" s="99"/>
      <c r="K609" s="99"/>
      <c r="L609" s="99"/>
      <c r="M609" s="99"/>
      <c r="N609" s="99"/>
      <c r="O609" s="99"/>
      <c r="P609" s="99"/>
      <c r="Q609" s="99"/>
      <c r="R609" s="99"/>
      <c r="S609" s="99"/>
      <c r="T609" s="99"/>
    </row>
    <row r="610" spans="1:20" ht="15.75" customHeight="1">
      <c r="A610" s="99"/>
      <c r="B610" s="103"/>
      <c r="C610" s="102"/>
      <c r="D610" s="101"/>
      <c r="E610" s="100"/>
      <c r="F610" s="99"/>
      <c r="G610" s="99"/>
      <c r="H610" s="99"/>
      <c r="I610" s="99"/>
      <c r="J610" s="99"/>
      <c r="K610" s="99"/>
      <c r="L610" s="99"/>
      <c r="M610" s="99"/>
      <c r="N610" s="99"/>
      <c r="O610" s="99"/>
      <c r="P610" s="99"/>
      <c r="Q610" s="99"/>
      <c r="R610" s="99"/>
      <c r="S610" s="99"/>
      <c r="T610" s="99"/>
    </row>
    <row r="611" spans="1:20" ht="15.75" customHeight="1">
      <c r="A611" s="99"/>
      <c r="B611" s="103"/>
      <c r="C611" s="102"/>
      <c r="D611" s="101"/>
      <c r="E611" s="100"/>
      <c r="F611" s="99"/>
      <c r="G611" s="99"/>
      <c r="H611" s="99"/>
      <c r="I611" s="99"/>
      <c r="J611" s="99"/>
      <c r="K611" s="99"/>
      <c r="L611" s="99"/>
      <c r="M611" s="99"/>
      <c r="N611" s="99"/>
      <c r="O611" s="99"/>
      <c r="P611" s="99"/>
      <c r="Q611" s="99"/>
      <c r="R611" s="99"/>
      <c r="S611" s="99"/>
      <c r="T611" s="99"/>
    </row>
    <row r="612" spans="1:20" ht="15.75" customHeight="1">
      <c r="A612" s="99"/>
      <c r="B612" s="103"/>
      <c r="C612" s="102"/>
      <c r="D612" s="101"/>
      <c r="E612" s="100"/>
      <c r="F612" s="99"/>
      <c r="G612" s="99"/>
      <c r="H612" s="99"/>
      <c r="I612" s="99"/>
      <c r="J612" s="99"/>
      <c r="K612" s="99"/>
      <c r="L612" s="99"/>
      <c r="M612" s="99"/>
      <c r="N612" s="99"/>
      <c r="O612" s="99"/>
      <c r="P612" s="99"/>
      <c r="Q612" s="99"/>
      <c r="R612" s="99"/>
      <c r="S612" s="99"/>
      <c r="T612" s="99"/>
    </row>
    <row r="613" spans="1:20" ht="15.75" customHeight="1">
      <c r="A613" s="99"/>
      <c r="B613" s="103"/>
      <c r="C613" s="102"/>
      <c r="D613" s="101"/>
      <c r="E613" s="100"/>
      <c r="F613" s="99"/>
      <c r="G613" s="99"/>
      <c r="H613" s="99"/>
      <c r="I613" s="99"/>
      <c r="J613" s="99"/>
      <c r="K613" s="99"/>
      <c r="L613" s="99"/>
      <c r="M613" s="99"/>
      <c r="N613" s="99"/>
      <c r="O613" s="99"/>
      <c r="P613" s="99"/>
      <c r="Q613" s="99"/>
      <c r="R613" s="99"/>
      <c r="S613" s="99"/>
      <c r="T613" s="99"/>
    </row>
    <row r="614" spans="1:20" ht="15.75" customHeight="1">
      <c r="A614" s="99"/>
      <c r="B614" s="103"/>
      <c r="C614" s="102"/>
      <c r="D614" s="101"/>
      <c r="E614" s="100"/>
      <c r="F614" s="99"/>
      <c r="G614" s="99"/>
      <c r="H614" s="99"/>
      <c r="I614" s="99"/>
      <c r="J614" s="99"/>
      <c r="K614" s="99"/>
      <c r="L614" s="99"/>
      <c r="M614" s="99"/>
      <c r="N614" s="99"/>
      <c r="O614" s="99"/>
      <c r="P614" s="99"/>
      <c r="Q614" s="99"/>
      <c r="R614" s="99"/>
      <c r="S614" s="99"/>
      <c r="T614" s="99"/>
    </row>
    <row r="615" spans="1:20" ht="15.75" customHeight="1">
      <c r="A615" s="99"/>
      <c r="B615" s="103"/>
      <c r="C615" s="102"/>
      <c r="D615" s="101"/>
      <c r="E615" s="100"/>
      <c r="F615" s="99"/>
      <c r="G615" s="99"/>
      <c r="H615" s="99"/>
      <c r="I615" s="99"/>
      <c r="J615" s="99"/>
      <c r="K615" s="99"/>
      <c r="L615" s="99"/>
      <c r="M615" s="99"/>
      <c r="N615" s="99"/>
      <c r="O615" s="99"/>
      <c r="P615" s="99"/>
      <c r="Q615" s="99"/>
      <c r="R615" s="99"/>
      <c r="S615" s="99"/>
      <c r="T615" s="99"/>
    </row>
    <row r="616" spans="1:20" ht="15.75" customHeight="1">
      <c r="A616" s="99"/>
      <c r="B616" s="103"/>
      <c r="C616" s="102"/>
      <c r="D616" s="101"/>
      <c r="E616" s="100"/>
      <c r="F616" s="99"/>
      <c r="G616" s="99"/>
      <c r="H616" s="99"/>
      <c r="I616" s="99"/>
      <c r="J616" s="99"/>
      <c r="K616" s="99"/>
      <c r="L616" s="99"/>
      <c r="M616" s="99"/>
      <c r="N616" s="99"/>
      <c r="O616" s="99"/>
      <c r="P616" s="99"/>
      <c r="Q616" s="99"/>
      <c r="R616" s="99"/>
      <c r="S616" s="99"/>
      <c r="T616" s="99"/>
    </row>
    <row r="617" spans="1:20" ht="15.75" customHeight="1">
      <c r="A617" s="99"/>
      <c r="B617" s="103"/>
      <c r="C617" s="102"/>
      <c r="D617" s="101"/>
      <c r="E617" s="100"/>
      <c r="F617" s="99"/>
      <c r="G617" s="99"/>
      <c r="H617" s="99"/>
      <c r="I617" s="99"/>
      <c r="J617" s="99"/>
      <c r="K617" s="99"/>
      <c r="L617" s="99"/>
      <c r="M617" s="99"/>
      <c r="N617" s="99"/>
      <c r="O617" s="99"/>
      <c r="P617" s="99"/>
      <c r="Q617" s="99"/>
      <c r="R617" s="99"/>
      <c r="S617" s="99"/>
      <c r="T617" s="99"/>
    </row>
    <row r="618" spans="1:20" ht="15.75" customHeight="1">
      <c r="A618" s="99"/>
      <c r="B618" s="103"/>
      <c r="C618" s="102"/>
      <c r="D618" s="101"/>
      <c r="E618" s="100"/>
      <c r="F618" s="99"/>
      <c r="G618" s="99"/>
      <c r="H618" s="99"/>
      <c r="I618" s="99"/>
      <c r="J618" s="99"/>
      <c r="K618" s="99"/>
      <c r="L618" s="99"/>
      <c r="M618" s="99"/>
      <c r="N618" s="99"/>
      <c r="O618" s="99"/>
      <c r="P618" s="99"/>
      <c r="Q618" s="99"/>
      <c r="R618" s="99"/>
      <c r="S618" s="99"/>
      <c r="T618" s="99"/>
    </row>
    <row r="619" spans="1:20" ht="15.75" customHeight="1">
      <c r="A619" s="99"/>
      <c r="B619" s="103"/>
      <c r="C619" s="102"/>
      <c r="D619" s="101"/>
      <c r="E619" s="100"/>
      <c r="F619" s="99"/>
      <c r="G619" s="99"/>
      <c r="H619" s="99"/>
      <c r="I619" s="99"/>
      <c r="J619" s="99"/>
      <c r="K619" s="99"/>
      <c r="L619" s="99"/>
      <c r="M619" s="99"/>
      <c r="N619" s="99"/>
      <c r="O619" s="99"/>
      <c r="P619" s="99"/>
      <c r="Q619" s="99"/>
      <c r="R619" s="99"/>
      <c r="S619" s="99"/>
      <c r="T619" s="99"/>
    </row>
    <row r="620" spans="1:20" ht="15.75" customHeight="1">
      <c r="A620" s="99"/>
      <c r="B620" s="103"/>
      <c r="C620" s="102"/>
      <c r="D620" s="101"/>
      <c r="E620" s="100"/>
      <c r="F620" s="99"/>
      <c r="G620" s="99"/>
      <c r="H620" s="99"/>
      <c r="I620" s="99"/>
      <c r="J620" s="99"/>
      <c r="K620" s="99"/>
      <c r="L620" s="99"/>
      <c r="M620" s="99"/>
      <c r="N620" s="99"/>
      <c r="O620" s="99"/>
      <c r="P620" s="99"/>
      <c r="Q620" s="99"/>
      <c r="R620" s="99"/>
      <c r="S620" s="99"/>
      <c r="T620" s="99"/>
    </row>
    <row r="621" spans="1:20" ht="15.75" customHeight="1">
      <c r="A621" s="99"/>
      <c r="B621" s="103"/>
      <c r="C621" s="102"/>
      <c r="D621" s="101"/>
      <c r="E621" s="100"/>
      <c r="F621" s="99"/>
      <c r="G621" s="99"/>
      <c r="H621" s="99"/>
      <c r="I621" s="99"/>
      <c r="J621" s="99"/>
      <c r="K621" s="99"/>
      <c r="L621" s="99"/>
      <c r="M621" s="99"/>
      <c r="N621" s="99"/>
      <c r="O621" s="99"/>
      <c r="P621" s="99"/>
      <c r="Q621" s="99"/>
      <c r="R621" s="99"/>
      <c r="S621" s="99"/>
      <c r="T621" s="99"/>
    </row>
    <row r="622" spans="1:20" ht="15.75" customHeight="1">
      <c r="A622" s="99"/>
      <c r="B622" s="103"/>
      <c r="C622" s="102"/>
      <c r="D622" s="101"/>
      <c r="E622" s="100"/>
      <c r="F622" s="99"/>
      <c r="G622" s="99"/>
      <c r="H622" s="99"/>
      <c r="I622" s="99"/>
      <c r="J622" s="99"/>
      <c r="K622" s="99"/>
      <c r="L622" s="99"/>
      <c r="M622" s="99"/>
      <c r="N622" s="99"/>
      <c r="O622" s="99"/>
      <c r="P622" s="99"/>
      <c r="Q622" s="99"/>
      <c r="R622" s="99"/>
      <c r="S622" s="99"/>
      <c r="T622" s="99"/>
    </row>
    <row r="623" spans="1:20" ht="15.75" customHeight="1">
      <c r="A623" s="99"/>
      <c r="B623" s="103"/>
      <c r="C623" s="102"/>
      <c r="D623" s="101"/>
      <c r="E623" s="100"/>
      <c r="F623" s="99"/>
      <c r="G623" s="99"/>
      <c r="H623" s="99"/>
      <c r="I623" s="99"/>
      <c r="J623" s="99"/>
      <c r="K623" s="99"/>
      <c r="L623" s="99"/>
      <c r="M623" s="99"/>
      <c r="N623" s="99"/>
      <c r="O623" s="99"/>
      <c r="P623" s="99"/>
      <c r="Q623" s="99"/>
      <c r="R623" s="99"/>
      <c r="S623" s="99"/>
      <c r="T623" s="99"/>
    </row>
    <row r="624" spans="1:20" ht="15.75" customHeight="1">
      <c r="A624" s="99"/>
      <c r="B624" s="103"/>
      <c r="C624" s="102"/>
      <c r="D624" s="101"/>
      <c r="E624" s="100"/>
      <c r="F624" s="99"/>
      <c r="G624" s="99"/>
      <c r="H624" s="99"/>
      <c r="I624" s="99"/>
      <c r="J624" s="99"/>
      <c r="K624" s="99"/>
      <c r="L624" s="99"/>
      <c r="M624" s="99"/>
      <c r="N624" s="99"/>
      <c r="O624" s="99"/>
      <c r="P624" s="99"/>
      <c r="Q624" s="99"/>
      <c r="R624" s="99"/>
      <c r="S624" s="99"/>
      <c r="T624" s="99"/>
    </row>
    <row r="625" spans="1:20" ht="15.75" customHeight="1">
      <c r="A625" s="99"/>
      <c r="B625" s="103"/>
      <c r="C625" s="102"/>
      <c r="D625" s="101"/>
      <c r="E625" s="100"/>
      <c r="F625" s="99"/>
      <c r="G625" s="99"/>
      <c r="H625" s="99"/>
      <c r="I625" s="99"/>
      <c r="J625" s="99"/>
      <c r="K625" s="99"/>
      <c r="L625" s="99"/>
      <c r="M625" s="99"/>
      <c r="N625" s="99"/>
      <c r="O625" s="99"/>
      <c r="P625" s="99"/>
      <c r="Q625" s="99"/>
      <c r="R625" s="99"/>
      <c r="S625" s="99"/>
      <c r="T625" s="99"/>
    </row>
    <row r="626" spans="1:20" ht="15.75" customHeight="1">
      <c r="A626" s="99"/>
      <c r="B626" s="103"/>
      <c r="C626" s="102"/>
      <c r="D626" s="101"/>
      <c r="E626" s="100"/>
      <c r="F626" s="99"/>
      <c r="G626" s="99"/>
      <c r="H626" s="99"/>
      <c r="I626" s="99"/>
      <c r="J626" s="99"/>
      <c r="K626" s="99"/>
      <c r="L626" s="99"/>
      <c r="M626" s="99"/>
      <c r="N626" s="99"/>
      <c r="O626" s="99"/>
      <c r="P626" s="99"/>
      <c r="Q626" s="99"/>
      <c r="R626" s="99"/>
      <c r="S626" s="99"/>
      <c r="T626" s="99"/>
    </row>
    <row r="627" spans="1:20" ht="15.75" customHeight="1">
      <c r="A627" s="99"/>
      <c r="B627" s="103"/>
      <c r="C627" s="102"/>
      <c r="D627" s="101"/>
      <c r="E627" s="100"/>
      <c r="F627" s="99"/>
      <c r="G627" s="99"/>
      <c r="H627" s="99"/>
      <c r="I627" s="99"/>
      <c r="J627" s="99"/>
      <c r="K627" s="99"/>
      <c r="L627" s="99"/>
      <c r="M627" s="99"/>
      <c r="N627" s="99"/>
      <c r="O627" s="99"/>
      <c r="P627" s="99"/>
      <c r="Q627" s="99"/>
      <c r="R627" s="99"/>
      <c r="S627" s="99"/>
      <c r="T627" s="99"/>
    </row>
    <row r="628" spans="1:20" ht="15.75" customHeight="1">
      <c r="A628" s="99"/>
      <c r="B628" s="103"/>
      <c r="C628" s="102"/>
      <c r="D628" s="101"/>
      <c r="E628" s="100"/>
      <c r="F628" s="99"/>
      <c r="G628" s="99"/>
      <c r="H628" s="99"/>
      <c r="I628" s="99"/>
      <c r="J628" s="99"/>
      <c r="K628" s="99"/>
      <c r="L628" s="99"/>
      <c r="M628" s="99"/>
      <c r="N628" s="99"/>
      <c r="O628" s="99"/>
      <c r="P628" s="99"/>
      <c r="Q628" s="99"/>
      <c r="R628" s="99"/>
      <c r="S628" s="99"/>
      <c r="T628" s="99"/>
    </row>
    <row r="629" spans="1:20" ht="15.75" customHeight="1">
      <c r="A629" s="99"/>
      <c r="B629" s="103"/>
      <c r="C629" s="102"/>
      <c r="D629" s="101"/>
      <c r="E629" s="100"/>
      <c r="F629" s="99"/>
      <c r="G629" s="99"/>
      <c r="H629" s="99"/>
      <c r="I629" s="99"/>
      <c r="J629" s="99"/>
      <c r="K629" s="99"/>
      <c r="L629" s="99"/>
      <c r="M629" s="99"/>
      <c r="N629" s="99"/>
      <c r="O629" s="99"/>
      <c r="P629" s="99"/>
      <c r="Q629" s="99"/>
      <c r="R629" s="99"/>
      <c r="S629" s="99"/>
      <c r="T629" s="99"/>
    </row>
    <row r="630" spans="1:20" ht="15.75" customHeight="1">
      <c r="A630" s="99"/>
      <c r="B630" s="103"/>
      <c r="C630" s="102"/>
      <c r="D630" s="101"/>
      <c r="E630" s="100"/>
      <c r="F630" s="99"/>
      <c r="G630" s="99"/>
      <c r="H630" s="99"/>
      <c r="I630" s="99"/>
      <c r="J630" s="99"/>
      <c r="K630" s="99"/>
      <c r="L630" s="99"/>
      <c r="M630" s="99"/>
      <c r="N630" s="99"/>
      <c r="O630" s="99"/>
      <c r="P630" s="99"/>
      <c r="Q630" s="99"/>
      <c r="R630" s="99"/>
      <c r="S630" s="99"/>
      <c r="T630" s="99"/>
    </row>
    <row r="631" spans="1:20" ht="15.75" customHeight="1">
      <c r="A631" s="99"/>
      <c r="B631" s="103"/>
      <c r="C631" s="102"/>
      <c r="D631" s="101"/>
      <c r="E631" s="100"/>
      <c r="F631" s="99"/>
      <c r="G631" s="99"/>
      <c r="H631" s="99"/>
      <c r="I631" s="99"/>
      <c r="J631" s="99"/>
      <c r="K631" s="99"/>
      <c r="L631" s="99"/>
      <c r="M631" s="99"/>
      <c r="N631" s="99"/>
      <c r="O631" s="99"/>
      <c r="P631" s="99"/>
      <c r="Q631" s="99"/>
      <c r="R631" s="99"/>
      <c r="S631" s="99"/>
      <c r="T631" s="99"/>
    </row>
    <row r="632" spans="1:20" ht="15.75" customHeight="1">
      <c r="A632" s="99"/>
      <c r="B632" s="103"/>
      <c r="C632" s="102"/>
      <c r="D632" s="101"/>
      <c r="E632" s="100"/>
      <c r="F632" s="99"/>
      <c r="G632" s="99"/>
      <c r="H632" s="99"/>
      <c r="I632" s="99"/>
      <c r="J632" s="99"/>
      <c r="K632" s="99"/>
      <c r="L632" s="99"/>
      <c r="M632" s="99"/>
      <c r="N632" s="99"/>
      <c r="O632" s="99"/>
      <c r="P632" s="99"/>
      <c r="Q632" s="99"/>
      <c r="R632" s="99"/>
      <c r="S632" s="99"/>
      <c r="T632" s="99"/>
    </row>
    <row r="633" spans="1:20" ht="15.75" customHeight="1">
      <c r="A633" s="99"/>
      <c r="B633" s="103"/>
      <c r="C633" s="102"/>
      <c r="D633" s="101"/>
      <c r="E633" s="100"/>
      <c r="F633" s="99"/>
      <c r="G633" s="99"/>
      <c r="H633" s="99"/>
      <c r="I633" s="99"/>
      <c r="J633" s="99"/>
      <c r="K633" s="99"/>
      <c r="L633" s="99"/>
      <c r="M633" s="99"/>
      <c r="N633" s="99"/>
      <c r="O633" s="99"/>
      <c r="P633" s="99"/>
      <c r="Q633" s="99"/>
      <c r="R633" s="99"/>
      <c r="S633" s="99"/>
      <c r="T633" s="99"/>
    </row>
    <row r="634" spans="1:20" ht="15.75" customHeight="1">
      <c r="A634" s="99"/>
      <c r="B634" s="103"/>
      <c r="C634" s="102"/>
      <c r="D634" s="101"/>
      <c r="E634" s="100"/>
      <c r="F634" s="99"/>
      <c r="G634" s="99"/>
      <c r="H634" s="99"/>
      <c r="I634" s="99"/>
      <c r="J634" s="99"/>
      <c r="K634" s="99"/>
      <c r="L634" s="99"/>
      <c r="M634" s="99"/>
      <c r="N634" s="99"/>
      <c r="O634" s="99"/>
      <c r="P634" s="99"/>
      <c r="Q634" s="99"/>
      <c r="R634" s="99"/>
      <c r="S634" s="99"/>
      <c r="T634" s="99"/>
    </row>
    <row r="635" spans="1:20" ht="15.75" customHeight="1">
      <c r="A635" s="99"/>
      <c r="B635" s="103"/>
      <c r="C635" s="102"/>
      <c r="D635" s="101"/>
      <c r="E635" s="100"/>
      <c r="F635" s="99"/>
      <c r="G635" s="99"/>
      <c r="H635" s="99"/>
      <c r="I635" s="99"/>
      <c r="J635" s="99"/>
      <c r="K635" s="99"/>
      <c r="L635" s="99"/>
      <c r="M635" s="99"/>
      <c r="N635" s="99"/>
      <c r="O635" s="99"/>
      <c r="P635" s="99"/>
      <c r="Q635" s="99"/>
      <c r="R635" s="99"/>
      <c r="S635" s="99"/>
      <c r="T635" s="99"/>
    </row>
    <row r="636" spans="1:20" ht="15.75" customHeight="1">
      <c r="A636" s="99"/>
      <c r="B636" s="103"/>
      <c r="C636" s="102"/>
      <c r="D636" s="101"/>
      <c r="E636" s="100"/>
      <c r="F636" s="99"/>
      <c r="G636" s="99"/>
      <c r="H636" s="99"/>
      <c r="I636" s="99"/>
      <c r="J636" s="99"/>
      <c r="K636" s="99"/>
      <c r="L636" s="99"/>
      <c r="M636" s="99"/>
      <c r="N636" s="99"/>
      <c r="O636" s="99"/>
      <c r="P636" s="99"/>
      <c r="Q636" s="99"/>
      <c r="R636" s="99"/>
      <c r="S636" s="99"/>
      <c r="T636" s="99"/>
    </row>
    <row r="637" spans="1:20" ht="15.75" customHeight="1">
      <c r="A637" s="99"/>
      <c r="B637" s="103"/>
      <c r="C637" s="102"/>
      <c r="D637" s="101"/>
      <c r="E637" s="100"/>
      <c r="F637" s="99"/>
      <c r="G637" s="99"/>
      <c r="H637" s="99"/>
      <c r="I637" s="99"/>
      <c r="J637" s="99"/>
      <c r="K637" s="99"/>
      <c r="L637" s="99"/>
      <c r="M637" s="99"/>
      <c r="N637" s="99"/>
      <c r="O637" s="99"/>
      <c r="P637" s="99"/>
      <c r="Q637" s="99"/>
      <c r="R637" s="99"/>
      <c r="S637" s="99"/>
      <c r="T637" s="99"/>
    </row>
    <row r="638" spans="1:20" ht="15.75" customHeight="1">
      <c r="A638" s="99"/>
      <c r="B638" s="103"/>
      <c r="C638" s="102"/>
      <c r="D638" s="101"/>
      <c r="E638" s="100"/>
      <c r="F638" s="99"/>
      <c r="G638" s="99"/>
      <c r="H638" s="99"/>
      <c r="I638" s="99"/>
      <c r="J638" s="99"/>
      <c r="K638" s="99"/>
      <c r="L638" s="99"/>
      <c r="M638" s="99"/>
      <c r="N638" s="99"/>
      <c r="O638" s="99"/>
      <c r="P638" s="99"/>
      <c r="Q638" s="99"/>
      <c r="R638" s="99"/>
      <c r="S638" s="99"/>
      <c r="T638" s="99"/>
    </row>
    <row r="639" spans="1:20" ht="15.75" customHeight="1">
      <c r="A639" s="99"/>
      <c r="B639" s="103"/>
      <c r="C639" s="102"/>
      <c r="D639" s="101"/>
      <c r="E639" s="100"/>
      <c r="F639" s="99"/>
      <c r="G639" s="99"/>
      <c r="H639" s="99"/>
      <c r="I639" s="99"/>
      <c r="J639" s="99"/>
      <c r="K639" s="99"/>
      <c r="L639" s="99"/>
      <c r="M639" s="99"/>
      <c r="N639" s="99"/>
      <c r="O639" s="99"/>
      <c r="P639" s="99"/>
      <c r="Q639" s="99"/>
      <c r="R639" s="99"/>
      <c r="S639" s="99"/>
      <c r="T639" s="99"/>
    </row>
    <row r="640" spans="1:20" ht="15.75" customHeight="1">
      <c r="A640" s="99"/>
      <c r="B640" s="103"/>
      <c r="C640" s="102"/>
      <c r="D640" s="101"/>
      <c r="E640" s="100"/>
      <c r="F640" s="99"/>
      <c r="G640" s="99"/>
      <c r="H640" s="99"/>
      <c r="I640" s="99"/>
      <c r="J640" s="99"/>
      <c r="K640" s="99"/>
      <c r="L640" s="99"/>
      <c r="M640" s="99"/>
      <c r="N640" s="99"/>
      <c r="O640" s="99"/>
      <c r="P640" s="99"/>
      <c r="Q640" s="99"/>
      <c r="R640" s="99"/>
      <c r="S640" s="99"/>
      <c r="T640" s="99"/>
    </row>
    <row r="641" spans="1:20" ht="15.75" customHeight="1">
      <c r="A641" s="99"/>
      <c r="B641" s="103"/>
      <c r="C641" s="102"/>
      <c r="D641" s="101"/>
      <c r="E641" s="100"/>
      <c r="F641" s="99"/>
      <c r="G641" s="99"/>
      <c r="H641" s="99"/>
      <c r="I641" s="99"/>
      <c r="J641" s="99"/>
      <c r="K641" s="99"/>
      <c r="L641" s="99"/>
      <c r="M641" s="99"/>
      <c r="N641" s="99"/>
      <c r="O641" s="99"/>
      <c r="P641" s="99"/>
      <c r="Q641" s="99"/>
      <c r="R641" s="99"/>
      <c r="S641" s="99"/>
      <c r="T641" s="99"/>
    </row>
    <row r="642" spans="1:20" ht="15.75" customHeight="1">
      <c r="A642" s="99"/>
      <c r="B642" s="103"/>
      <c r="C642" s="102"/>
      <c r="D642" s="101"/>
      <c r="E642" s="100"/>
      <c r="F642" s="99"/>
      <c r="G642" s="99"/>
      <c r="H642" s="99"/>
      <c r="I642" s="99"/>
      <c r="J642" s="99"/>
      <c r="K642" s="99"/>
      <c r="L642" s="99"/>
      <c r="M642" s="99"/>
      <c r="N642" s="99"/>
      <c r="O642" s="99"/>
      <c r="P642" s="99"/>
      <c r="Q642" s="99"/>
      <c r="R642" s="99"/>
      <c r="S642" s="99"/>
      <c r="T642" s="99"/>
    </row>
    <row r="643" spans="1:20" ht="15.75" customHeight="1">
      <c r="A643" s="99"/>
      <c r="B643" s="103"/>
      <c r="C643" s="102"/>
      <c r="D643" s="101"/>
      <c r="E643" s="100"/>
      <c r="F643" s="99"/>
      <c r="G643" s="99"/>
      <c r="H643" s="99"/>
      <c r="I643" s="99"/>
      <c r="J643" s="99"/>
      <c r="K643" s="99"/>
      <c r="L643" s="99"/>
      <c r="M643" s="99"/>
      <c r="N643" s="99"/>
      <c r="O643" s="99"/>
      <c r="P643" s="99"/>
      <c r="Q643" s="99"/>
      <c r="R643" s="99"/>
      <c r="S643" s="99"/>
      <c r="T643" s="99"/>
    </row>
    <row r="644" spans="1:20" ht="15.75" customHeight="1">
      <c r="A644" s="99"/>
      <c r="B644" s="103"/>
      <c r="C644" s="102"/>
      <c r="D644" s="101"/>
      <c r="E644" s="100"/>
      <c r="F644" s="99"/>
      <c r="G644" s="99"/>
      <c r="H644" s="99"/>
      <c r="I644" s="99"/>
      <c r="J644" s="99"/>
      <c r="K644" s="99"/>
      <c r="L644" s="99"/>
      <c r="M644" s="99"/>
      <c r="N644" s="99"/>
      <c r="O644" s="99"/>
      <c r="P644" s="99"/>
      <c r="Q644" s="99"/>
      <c r="R644" s="99"/>
      <c r="S644" s="99"/>
      <c r="T644" s="99"/>
    </row>
    <row r="645" spans="1:20" ht="15.75" customHeight="1">
      <c r="A645" s="99"/>
      <c r="B645" s="103"/>
      <c r="C645" s="102"/>
      <c r="D645" s="101"/>
      <c r="E645" s="100"/>
      <c r="F645" s="99"/>
      <c r="G645" s="99"/>
      <c r="H645" s="99"/>
      <c r="I645" s="99"/>
      <c r="J645" s="99"/>
      <c r="K645" s="99"/>
      <c r="L645" s="99"/>
      <c r="M645" s="99"/>
      <c r="N645" s="99"/>
      <c r="O645" s="99"/>
      <c r="P645" s="99"/>
      <c r="Q645" s="99"/>
      <c r="R645" s="99"/>
      <c r="S645" s="99"/>
      <c r="T645" s="99"/>
    </row>
    <row r="646" spans="1:20" ht="15.75" customHeight="1">
      <c r="A646" s="99"/>
      <c r="B646" s="103"/>
      <c r="C646" s="102"/>
      <c r="D646" s="101"/>
      <c r="E646" s="100"/>
      <c r="F646" s="99"/>
      <c r="G646" s="99"/>
      <c r="H646" s="99"/>
      <c r="I646" s="99"/>
      <c r="J646" s="99"/>
      <c r="K646" s="99"/>
      <c r="L646" s="99"/>
      <c r="M646" s="99"/>
      <c r="N646" s="99"/>
      <c r="O646" s="99"/>
      <c r="P646" s="99"/>
      <c r="Q646" s="99"/>
      <c r="R646" s="99"/>
      <c r="S646" s="99"/>
      <c r="T646" s="99"/>
    </row>
    <row r="647" spans="1:20" ht="15.75" customHeight="1">
      <c r="A647" s="99"/>
      <c r="B647" s="103"/>
      <c r="C647" s="102"/>
      <c r="D647" s="101"/>
      <c r="E647" s="100"/>
      <c r="F647" s="99"/>
      <c r="G647" s="99"/>
      <c r="H647" s="99"/>
      <c r="I647" s="99"/>
      <c r="J647" s="99"/>
      <c r="K647" s="99"/>
      <c r="L647" s="99"/>
      <c r="M647" s="99"/>
      <c r="N647" s="99"/>
      <c r="O647" s="99"/>
      <c r="P647" s="99"/>
      <c r="Q647" s="99"/>
      <c r="R647" s="99"/>
      <c r="S647" s="99"/>
      <c r="T647" s="99"/>
    </row>
    <row r="648" spans="1:20" ht="15.75" customHeight="1">
      <c r="A648" s="99"/>
      <c r="B648" s="103"/>
      <c r="C648" s="102"/>
      <c r="D648" s="101"/>
      <c r="E648" s="100"/>
      <c r="F648" s="99"/>
      <c r="G648" s="99"/>
      <c r="H648" s="99"/>
      <c r="I648" s="99"/>
      <c r="J648" s="99"/>
      <c r="K648" s="99"/>
      <c r="L648" s="99"/>
      <c r="M648" s="99"/>
      <c r="N648" s="99"/>
      <c r="O648" s="99"/>
      <c r="P648" s="99"/>
      <c r="Q648" s="99"/>
      <c r="R648" s="99"/>
      <c r="S648" s="99"/>
      <c r="T648" s="99"/>
    </row>
    <row r="649" spans="1:20" ht="15.75" customHeight="1">
      <c r="A649" s="99"/>
      <c r="B649" s="103"/>
      <c r="C649" s="102"/>
      <c r="D649" s="101"/>
      <c r="E649" s="100"/>
      <c r="F649" s="99"/>
      <c r="G649" s="99"/>
      <c r="H649" s="99"/>
      <c r="I649" s="99"/>
      <c r="J649" s="99"/>
      <c r="K649" s="99"/>
      <c r="L649" s="99"/>
      <c r="M649" s="99"/>
      <c r="N649" s="99"/>
      <c r="O649" s="99"/>
      <c r="P649" s="99"/>
      <c r="Q649" s="99"/>
      <c r="R649" s="99"/>
      <c r="S649" s="99"/>
      <c r="T649" s="99"/>
    </row>
    <row r="650" spans="1:20" ht="15.75" customHeight="1">
      <c r="A650" s="99"/>
      <c r="B650" s="103"/>
      <c r="C650" s="102"/>
      <c r="D650" s="101"/>
      <c r="E650" s="100"/>
      <c r="F650" s="99"/>
      <c r="G650" s="99"/>
      <c r="H650" s="99"/>
      <c r="I650" s="99"/>
      <c r="J650" s="99"/>
      <c r="K650" s="99"/>
      <c r="L650" s="99"/>
      <c r="M650" s="99"/>
      <c r="N650" s="99"/>
      <c r="O650" s="99"/>
      <c r="P650" s="99"/>
      <c r="Q650" s="99"/>
      <c r="R650" s="99"/>
      <c r="S650" s="99"/>
      <c r="T650" s="99"/>
    </row>
    <row r="651" spans="1:20" ht="15.75" customHeight="1">
      <c r="A651" s="99"/>
      <c r="B651" s="103"/>
      <c r="C651" s="102"/>
      <c r="D651" s="101"/>
      <c r="E651" s="100"/>
      <c r="F651" s="99"/>
      <c r="G651" s="99"/>
      <c r="H651" s="99"/>
      <c r="I651" s="99"/>
      <c r="J651" s="99"/>
      <c r="K651" s="99"/>
      <c r="L651" s="99"/>
      <c r="M651" s="99"/>
      <c r="N651" s="99"/>
      <c r="O651" s="99"/>
      <c r="P651" s="99"/>
      <c r="Q651" s="99"/>
      <c r="R651" s="99"/>
      <c r="S651" s="99"/>
      <c r="T651" s="99"/>
    </row>
    <row r="652" spans="1:20" ht="15.75" customHeight="1">
      <c r="A652" s="99"/>
      <c r="B652" s="103"/>
      <c r="C652" s="102"/>
      <c r="D652" s="101"/>
      <c r="E652" s="100"/>
      <c r="F652" s="99"/>
      <c r="G652" s="99"/>
      <c r="H652" s="99"/>
      <c r="I652" s="99"/>
      <c r="J652" s="99"/>
      <c r="K652" s="99"/>
      <c r="L652" s="99"/>
      <c r="M652" s="99"/>
      <c r="N652" s="99"/>
      <c r="O652" s="99"/>
      <c r="P652" s="99"/>
      <c r="Q652" s="99"/>
      <c r="R652" s="99"/>
      <c r="S652" s="99"/>
      <c r="T652" s="99"/>
    </row>
    <row r="653" spans="1:20" ht="15.75" customHeight="1">
      <c r="A653" s="99"/>
      <c r="B653" s="103"/>
      <c r="C653" s="102"/>
      <c r="D653" s="101"/>
      <c r="E653" s="100"/>
      <c r="F653" s="99"/>
      <c r="G653" s="99"/>
      <c r="H653" s="99"/>
      <c r="I653" s="99"/>
      <c r="J653" s="99"/>
      <c r="K653" s="99"/>
      <c r="L653" s="99"/>
      <c r="M653" s="99"/>
      <c r="N653" s="99"/>
      <c r="O653" s="99"/>
      <c r="P653" s="99"/>
      <c r="Q653" s="99"/>
      <c r="R653" s="99"/>
      <c r="S653" s="99"/>
      <c r="T653" s="99"/>
    </row>
    <row r="654" spans="1:20" ht="15.75" customHeight="1">
      <c r="A654" s="99"/>
      <c r="B654" s="103"/>
      <c r="C654" s="102"/>
      <c r="D654" s="101"/>
      <c r="E654" s="100"/>
      <c r="F654" s="99"/>
      <c r="G654" s="99"/>
      <c r="H654" s="99"/>
      <c r="I654" s="99"/>
      <c r="J654" s="99"/>
      <c r="K654" s="99"/>
      <c r="L654" s="99"/>
      <c r="M654" s="99"/>
      <c r="N654" s="99"/>
      <c r="O654" s="99"/>
      <c r="P654" s="99"/>
      <c r="Q654" s="99"/>
      <c r="R654" s="99"/>
      <c r="S654" s="99"/>
      <c r="T654" s="99"/>
    </row>
    <row r="655" spans="1:20" ht="15.75" customHeight="1">
      <c r="A655" s="99"/>
      <c r="B655" s="103"/>
      <c r="C655" s="102"/>
      <c r="D655" s="101"/>
      <c r="E655" s="100"/>
      <c r="F655" s="99"/>
      <c r="G655" s="99"/>
      <c r="H655" s="99"/>
      <c r="I655" s="99"/>
      <c r="J655" s="99"/>
      <c r="K655" s="99"/>
      <c r="L655" s="99"/>
      <c r="M655" s="99"/>
      <c r="N655" s="99"/>
      <c r="O655" s="99"/>
      <c r="P655" s="99"/>
      <c r="Q655" s="99"/>
      <c r="R655" s="99"/>
      <c r="S655" s="99"/>
      <c r="T655" s="99"/>
    </row>
    <row r="656" spans="1:20" ht="15.75" customHeight="1">
      <c r="A656" s="99"/>
      <c r="B656" s="103"/>
      <c r="C656" s="102"/>
      <c r="D656" s="101"/>
      <c r="E656" s="100"/>
      <c r="F656" s="99"/>
      <c r="G656" s="99"/>
      <c r="H656" s="99"/>
      <c r="I656" s="99"/>
      <c r="J656" s="99"/>
      <c r="K656" s="99"/>
      <c r="L656" s="99"/>
      <c r="M656" s="99"/>
      <c r="N656" s="99"/>
      <c r="O656" s="99"/>
      <c r="P656" s="99"/>
      <c r="Q656" s="99"/>
      <c r="R656" s="99"/>
      <c r="S656" s="99"/>
      <c r="T656" s="99"/>
    </row>
    <row r="657" spans="1:20" ht="15.75" customHeight="1">
      <c r="A657" s="99"/>
      <c r="B657" s="103"/>
      <c r="C657" s="102"/>
      <c r="D657" s="101"/>
      <c r="E657" s="100"/>
      <c r="F657" s="99"/>
      <c r="G657" s="99"/>
      <c r="H657" s="99"/>
      <c r="I657" s="99"/>
      <c r="J657" s="99"/>
      <c r="K657" s="99"/>
      <c r="L657" s="99"/>
      <c r="M657" s="99"/>
      <c r="N657" s="99"/>
      <c r="O657" s="99"/>
      <c r="P657" s="99"/>
      <c r="Q657" s="99"/>
      <c r="R657" s="99"/>
      <c r="S657" s="99"/>
      <c r="T657" s="99"/>
    </row>
    <row r="658" spans="1:20" ht="15.75" customHeight="1">
      <c r="A658" s="99"/>
      <c r="B658" s="103"/>
      <c r="C658" s="102"/>
      <c r="D658" s="101"/>
      <c r="E658" s="100"/>
      <c r="F658" s="99"/>
      <c r="G658" s="99"/>
      <c r="H658" s="99"/>
      <c r="I658" s="99"/>
      <c r="J658" s="99"/>
      <c r="K658" s="99"/>
      <c r="L658" s="99"/>
      <c r="M658" s="99"/>
      <c r="N658" s="99"/>
      <c r="O658" s="99"/>
      <c r="P658" s="99"/>
      <c r="Q658" s="99"/>
      <c r="R658" s="99"/>
      <c r="S658" s="99"/>
      <c r="T658" s="99"/>
    </row>
    <row r="659" spans="1:20" ht="15.75" customHeight="1">
      <c r="A659" s="99"/>
      <c r="B659" s="103"/>
      <c r="C659" s="102"/>
      <c r="D659" s="101"/>
      <c r="E659" s="100"/>
      <c r="F659" s="99"/>
      <c r="G659" s="99"/>
      <c r="H659" s="99"/>
      <c r="I659" s="99"/>
      <c r="J659" s="99"/>
      <c r="K659" s="99"/>
      <c r="L659" s="99"/>
      <c r="M659" s="99"/>
      <c r="N659" s="99"/>
      <c r="O659" s="99"/>
      <c r="P659" s="99"/>
      <c r="Q659" s="99"/>
      <c r="R659" s="99"/>
      <c r="S659" s="99"/>
      <c r="T659" s="99"/>
    </row>
    <row r="660" spans="1:20" ht="15.75" customHeight="1">
      <c r="A660" s="99"/>
      <c r="B660" s="103"/>
      <c r="C660" s="102"/>
      <c r="D660" s="101"/>
      <c r="E660" s="100"/>
      <c r="F660" s="99"/>
      <c r="G660" s="99"/>
      <c r="H660" s="99"/>
      <c r="I660" s="99"/>
      <c r="J660" s="99"/>
      <c r="K660" s="99"/>
      <c r="L660" s="99"/>
      <c r="M660" s="99"/>
      <c r="N660" s="99"/>
      <c r="O660" s="99"/>
      <c r="P660" s="99"/>
      <c r="Q660" s="99"/>
      <c r="R660" s="99"/>
      <c r="S660" s="99"/>
      <c r="T660" s="99"/>
    </row>
    <row r="661" spans="1:20" ht="15.75" customHeight="1">
      <c r="A661" s="99"/>
      <c r="B661" s="103"/>
      <c r="C661" s="102"/>
      <c r="D661" s="101"/>
      <c r="E661" s="100"/>
      <c r="F661" s="99"/>
      <c r="G661" s="99"/>
      <c r="H661" s="99"/>
      <c r="I661" s="99"/>
      <c r="J661" s="99"/>
      <c r="K661" s="99"/>
      <c r="L661" s="99"/>
      <c r="M661" s="99"/>
      <c r="N661" s="99"/>
      <c r="O661" s="99"/>
      <c r="P661" s="99"/>
      <c r="Q661" s="99"/>
      <c r="R661" s="99"/>
      <c r="S661" s="99"/>
      <c r="T661" s="99"/>
    </row>
    <row r="662" spans="1:20" ht="15.75" customHeight="1">
      <c r="A662" s="99"/>
      <c r="B662" s="103"/>
      <c r="C662" s="102"/>
      <c r="D662" s="101"/>
      <c r="E662" s="100"/>
      <c r="F662" s="99"/>
      <c r="G662" s="99"/>
      <c r="H662" s="99"/>
      <c r="I662" s="99"/>
      <c r="J662" s="99"/>
      <c r="K662" s="99"/>
      <c r="L662" s="99"/>
      <c r="M662" s="99"/>
      <c r="N662" s="99"/>
      <c r="O662" s="99"/>
      <c r="P662" s="99"/>
      <c r="Q662" s="99"/>
      <c r="R662" s="99"/>
      <c r="S662" s="99"/>
      <c r="T662" s="99"/>
    </row>
    <row r="663" spans="1:20" ht="15.75" customHeight="1">
      <c r="A663" s="99"/>
      <c r="B663" s="103"/>
      <c r="C663" s="102"/>
      <c r="D663" s="101"/>
      <c r="E663" s="100"/>
      <c r="F663" s="99"/>
      <c r="G663" s="99"/>
      <c r="H663" s="99"/>
      <c r="I663" s="99"/>
      <c r="J663" s="99"/>
      <c r="K663" s="99"/>
      <c r="L663" s="99"/>
      <c r="M663" s="99"/>
      <c r="N663" s="99"/>
      <c r="O663" s="99"/>
      <c r="P663" s="99"/>
      <c r="Q663" s="99"/>
      <c r="R663" s="99"/>
      <c r="S663" s="99"/>
      <c r="T663" s="99"/>
    </row>
    <row r="664" spans="1:20" ht="15.75" customHeight="1">
      <c r="A664" s="99"/>
      <c r="B664" s="103"/>
      <c r="C664" s="102"/>
      <c r="D664" s="101"/>
      <c r="E664" s="100"/>
      <c r="F664" s="99"/>
      <c r="G664" s="99"/>
      <c r="H664" s="99"/>
      <c r="I664" s="99"/>
      <c r="J664" s="99"/>
      <c r="K664" s="99"/>
      <c r="L664" s="99"/>
      <c r="M664" s="99"/>
      <c r="N664" s="99"/>
      <c r="O664" s="99"/>
      <c r="P664" s="99"/>
      <c r="Q664" s="99"/>
      <c r="R664" s="99"/>
      <c r="S664" s="99"/>
      <c r="T664" s="99"/>
    </row>
    <row r="665" spans="1:20" ht="15.75" customHeight="1">
      <c r="A665" s="99"/>
      <c r="B665" s="103"/>
      <c r="C665" s="102"/>
      <c r="D665" s="101"/>
      <c r="E665" s="100"/>
      <c r="F665" s="99"/>
      <c r="G665" s="99"/>
      <c r="H665" s="99"/>
      <c r="I665" s="99"/>
      <c r="J665" s="99"/>
      <c r="K665" s="99"/>
      <c r="L665" s="99"/>
      <c r="M665" s="99"/>
      <c r="N665" s="99"/>
      <c r="O665" s="99"/>
      <c r="P665" s="99"/>
      <c r="Q665" s="99"/>
      <c r="R665" s="99"/>
      <c r="S665" s="99"/>
      <c r="T665" s="99"/>
    </row>
    <row r="666" spans="1:20" ht="15.75" customHeight="1">
      <c r="A666" s="99"/>
      <c r="B666" s="103"/>
      <c r="C666" s="102"/>
      <c r="D666" s="101"/>
      <c r="E666" s="100"/>
      <c r="F666" s="99"/>
      <c r="G666" s="99"/>
      <c r="H666" s="99"/>
      <c r="I666" s="99"/>
      <c r="J666" s="99"/>
      <c r="K666" s="99"/>
      <c r="L666" s="99"/>
      <c r="M666" s="99"/>
      <c r="N666" s="99"/>
      <c r="O666" s="99"/>
      <c r="P666" s="99"/>
      <c r="Q666" s="99"/>
      <c r="R666" s="99"/>
      <c r="S666" s="99"/>
      <c r="T666" s="99"/>
    </row>
    <row r="667" spans="1:20" ht="15.75" customHeight="1">
      <c r="A667" s="99"/>
      <c r="B667" s="103"/>
      <c r="C667" s="102"/>
      <c r="D667" s="101"/>
      <c r="E667" s="100"/>
      <c r="F667" s="99"/>
      <c r="G667" s="99"/>
      <c r="H667" s="99"/>
      <c r="I667" s="99"/>
      <c r="J667" s="99"/>
      <c r="K667" s="99"/>
      <c r="L667" s="99"/>
      <c r="M667" s="99"/>
      <c r="N667" s="99"/>
      <c r="O667" s="99"/>
      <c r="P667" s="99"/>
      <c r="Q667" s="99"/>
      <c r="R667" s="99"/>
      <c r="S667" s="99"/>
      <c r="T667" s="99"/>
    </row>
    <row r="668" spans="1:20" ht="15.75" customHeight="1">
      <c r="A668" s="99"/>
      <c r="B668" s="103"/>
      <c r="C668" s="102"/>
      <c r="D668" s="101"/>
      <c r="E668" s="100"/>
      <c r="F668" s="99"/>
      <c r="G668" s="99"/>
      <c r="H668" s="99"/>
      <c r="I668" s="99"/>
      <c r="J668" s="99"/>
      <c r="K668" s="99"/>
      <c r="L668" s="99"/>
      <c r="M668" s="99"/>
      <c r="N668" s="99"/>
      <c r="O668" s="99"/>
      <c r="P668" s="99"/>
      <c r="Q668" s="99"/>
      <c r="R668" s="99"/>
      <c r="S668" s="99"/>
      <c r="T668" s="99"/>
    </row>
    <row r="669" spans="1:20" ht="15.75" customHeight="1">
      <c r="A669" s="99"/>
      <c r="B669" s="103"/>
      <c r="C669" s="102"/>
      <c r="D669" s="101"/>
      <c r="E669" s="100"/>
      <c r="F669" s="99"/>
      <c r="G669" s="99"/>
      <c r="H669" s="99"/>
      <c r="I669" s="99"/>
      <c r="J669" s="99"/>
      <c r="K669" s="99"/>
      <c r="L669" s="99"/>
      <c r="M669" s="99"/>
      <c r="N669" s="99"/>
      <c r="O669" s="99"/>
      <c r="P669" s="99"/>
      <c r="Q669" s="99"/>
      <c r="R669" s="99"/>
      <c r="S669" s="99"/>
      <c r="T669" s="99"/>
    </row>
    <row r="670" spans="1:20" ht="15.75" customHeight="1">
      <c r="A670" s="99"/>
      <c r="B670" s="103"/>
      <c r="C670" s="102"/>
      <c r="D670" s="101"/>
      <c r="E670" s="100"/>
      <c r="F670" s="99"/>
      <c r="G670" s="99"/>
      <c r="H670" s="99"/>
      <c r="I670" s="99"/>
      <c r="J670" s="99"/>
      <c r="K670" s="99"/>
      <c r="L670" s="99"/>
      <c r="M670" s="99"/>
      <c r="N670" s="99"/>
      <c r="O670" s="99"/>
      <c r="P670" s="99"/>
      <c r="Q670" s="99"/>
      <c r="R670" s="99"/>
      <c r="S670" s="99"/>
      <c r="T670" s="99"/>
    </row>
    <row r="671" spans="1:20" ht="15.75" customHeight="1">
      <c r="A671" s="99"/>
      <c r="B671" s="103"/>
      <c r="C671" s="102"/>
      <c r="D671" s="101"/>
      <c r="E671" s="100"/>
      <c r="F671" s="99"/>
      <c r="G671" s="99"/>
      <c r="H671" s="99"/>
      <c r="I671" s="99"/>
      <c r="J671" s="99"/>
      <c r="K671" s="99"/>
      <c r="L671" s="99"/>
      <c r="M671" s="99"/>
      <c r="N671" s="99"/>
      <c r="O671" s="99"/>
      <c r="P671" s="99"/>
      <c r="Q671" s="99"/>
      <c r="R671" s="99"/>
      <c r="S671" s="99"/>
      <c r="T671" s="99"/>
    </row>
    <row r="672" spans="1:20" ht="15.75" customHeight="1">
      <c r="A672" s="99"/>
      <c r="B672" s="103"/>
      <c r="C672" s="102"/>
      <c r="D672" s="101"/>
      <c r="E672" s="100"/>
      <c r="F672" s="99"/>
      <c r="G672" s="99"/>
      <c r="H672" s="99"/>
      <c r="I672" s="99"/>
      <c r="J672" s="99"/>
      <c r="K672" s="99"/>
      <c r="L672" s="99"/>
      <c r="M672" s="99"/>
      <c r="N672" s="99"/>
      <c r="O672" s="99"/>
      <c r="P672" s="99"/>
      <c r="Q672" s="99"/>
      <c r="R672" s="99"/>
      <c r="S672" s="99"/>
      <c r="T672" s="99"/>
    </row>
    <row r="673" spans="1:20" ht="15.75" customHeight="1">
      <c r="A673" s="99"/>
      <c r="B673" s="103"/>
      <c r="C673" s="102"/>
      <c r="D673" s="101"/>
      <c r="E673" s="100"/>
      <c r="F673" s="99"/>
      <c r="G673" s="99"/>
      <c r="H673" s="99"/>
      <c r="I673" s="99"/>
      <c r="J673" s="99"/>
      <c r="K673" s="99"/>
      <c r="L673" s="99"/>
      <c r="M673" s="99"/>
      <c r="N673" s="99"/>
      <c r="O673" s="99"/>
      <c r="P673" s="99"/>
      <c r="Q673" s="99"/>
      <c r="R673" s="99"/>
      <c r="S673" s="99"/>
      <c r="T673" s="99"/>
    </row>
    <row r="674" spans="1:20" ht="15.75" customHeight="1">
      <c r="A674" s="99"/>
      <c r="B674" s="103"/>
      <c r="C674" s="102"/>
      <c r="D674" s="101"/>
      <c r="E674" s="100"/>
      <c r="F674" s="99"/>
      <c r="G674" s="99"/>
      <c r="H674" s="99"/>
      <c r="I674" s="99"/>
      <c r="J674" s="99"/>
      <c r="K674" s="99"/>
      <c r="L674" s="99"/>
      <c r="M674" s="99"/>
      <c r="N674" s="99"/>
      <c r="O674" s="99"/>
      <c r="P674" s="99"/>
      <c r="Q674" s="99"/>
      <c r="R674" s="99"/>
      <c r="S674" s="99"/>
      <c r="T674" s="99"/>
    </row>
    <row r="675" spans="1:20" ht="15.75" customHeight="1">
      <c r="A675" s="99"/>
      <c r="B675" s="103"/>
      <c r="C675" s="102"/>
      <c r="D675" s="101"/>
      <c r="E675" s="100"/>
      <c r="F675" s="99"/>
      <c r="G675" s="99"/>
      <c r="H675" s="99"/>
      <c r="I675" s="99"/>
      <c r="J675" s="99"/>
      <c r="K675" s="99"/>
      <c r="L675" s="99"/>
      <c r="M675" s="99"/>
      <c r="N675" s="99"/>
      <c r="O675" s="99"/>
      <c r="P675" s="99"/>
      <c r="Q675" s="99"/>
      <c r="R675" s="99"/>
      <c r="S675" s="99"/>
      <c r="T675" s="99"/>
    </row>
    <row r="676" spans="1:20" ht="15.75" customHeight="1">
      <c r="A676" s="99"/>
      <c r="B676" s="103"/>
      <c r="C676" s="102"/>
      <c r="D676" s="101"/>
      <c r="E676" s="100"/>
      <c r="F676" s="99"/>
      <c r="G676" s="99"/>
      <c r="H676" s="99"/>
      <c r="I676" s="99"/>
      <c r="J676" s="99"/>
      <c r="K676" s="99"/>
      <c r="L676" s="99"/>
      <c r="M676" s="99"/>
      <c r="N676" s="99"/>
      <c r="O676" s="99"/>
      <c r="P676" s="99"/>
      <c r="Q676" s="99"/>
      <c r="R676" s="99"/>
      <c r="S676" s="99"/>
      <c r="T676" s="99"/>
    </row>
    <row r="677" spans="1:20" ht="15.75" customHeight="1">
      <c r="A677" s="99"/>
      <c r="B677" s="103"/>
      <c r="C677" s="102"/>
      <c r="D677" s="101"/>
      <c r="E677" s="100"/>
      <c r="F677" s="99"/>
      <c r="G677" s="99"/>
      <c r="H677" s="99"/>
      <c r="I677" s="99"/>
      <c r="J677" s="99"/>
      <c r="K677" s="99"/>
      <c r="L677" s="99"/>
      <c r="M677" s="99"/>
      <c r="N677" s="99"/>
      <c r="O677" s="99"/>
      <c r="P677" s="99"/>
      <c r="Q677" s="99"/>
      <c r="R677" s="99"/>
      <c r="S677" s="99"/>
      <c r="T677" s="99"/>
    </row>
    <row r="678" spans="1:20" ht="15.75" customHeight="1">
      <c r="A678" s="99"/>
      <c r="B678" s="103"/>
      <c r="C678" s="102"/>
      <c r="D678" s="101"/>
      <c r="E678" s="100"/>
      <c r="F678" s="99"/>
      <c r="G678" s="99"/>
      <c r="H678" s="99"/>
      <c r="I678" s="99"/>
      <c r="J678" s="99"/>
      <c r="K678" s="99"/>
      <c r="L678" s="99"/>
      <c r="M678" s="99"/>
      <c r="N678" s="99"/>
      <c r="O678" s="99"/>
      <c r="P678" s="99"/>
      <c r="Q678" s="99"/>
      <c r="R678" s="99"/>
      <c r="S678" s="99"/>
      <c r="T678" s="99"/>
    </row>
    <row r="679" spans="1:20" ht="15.75" customHeight="1">
      <c r="A679" s="99"/>
      <c r="B679" s="103"/>
      <c r="C679" s="102"/>
      <c r="D679" s="101"/>
      <c r="E679" s="100"/>
      <c r="F679" s="99"/>
      <c r="G679" s="99"/>
      <c r="H679" s="99"/>
      <c r="I679" s="99"/>
      <c r="J679" s="99"/>
      <c r="K679" s="99"/>
      <c r="L679" s="99"/>
      <c r="M679" s="99"/>
      <c r="N679" s="99"/>
      <c r="O679" s="99"/>
      <c r="P679" s="99"/>
      <c r="Q679" s="99"/>
      <c r="R679" s="99"/>
      <c r="S679" s="99"/>
      <c r="T679" s="99"/>
    </row>
    <row r="680" spans="1:20" ht="15.75" customHeight="1">
      <c r="A680" s="99"/>
      <c r="B680" s="103"/>
      <c r="C680" s="102"/>
      <c r="D680" s="101"/>
      <c r="E680" s="100"/>
      <c r="F680" s="99"/>
      <c r="G680" s="99"/>
      <c r="H680" s="99"/>
      <c r="I680" s="99"/>
      <c r="J680" s="99"/>
      <c r="K680" s="99"/>
      <c r="L680" s="99"/>
      <c r="M680" s="99"/>
      <c r="N680" s="99"/>
      <c r="O680" s="99"/>
      <c r="P680" s="99"/>
      <c r="Q680" s="99"/>
      <c r="R680" s="99"/>
      <c r="S680" s="99"/>
      <c r="T680" s="99"/>
    </row>
    <row r="681" spans="1:20" ht="15.75" customHeight="1">
      <c r="A681" s="99"/>
      <c r="B681" s="103"/>
      <c r="C681" s="102"/>
      <c r="D681" s="101"/>
      <c r="E681" s="100"/>
      <c r="F681" s="99"/>
      <c r="G681" s="99"/>
      <c r="H681" s="99"/>
      <c r="I681" s="99"/>
      <c r="J681" s="99"/>
      <c r="K681" s="99"/>
      <c r="L681" s="99"/>
      <c r="M681" s="99"/>
      <c r="N681" s="99"/>
      <c r="O681" s="99"/>
      <c r="P681" s="99"/>
      <c r="Q681" s="99"/>
      <c r="R681" s="99"/>
      <c r="S681" s="99"/>
      <c r="T681" s="99"/>
    </row>
    <row r="682" spans="1:20" ht="15.75" customHeight="1">
      <c r="A682" s="99"/>
      <c r="B682" s="103"/>
      <c r="C682" s="102"/>
      <c r="D682" s="101"/>
      <c r="E682" s="100"/>
      <c r="F682" s="99"/>
      <c r="G682" s="99"/>
      <c r="H682" s="99"/>
      <c r="I682" s="99"/>
      <c r="J682" s="99"/>
      <c r="K682" s="99"/>
      <c r="L682" s="99"/>
      <c r="M682" s="99"/>
      <c r="N682" s="99"/>
      <c r="O682" s="99"/>
      <c r="P682" s="99"/>
      <c r="Q682" s="99"/>
      <c r="R682" s="99"/>
      <c r="S682" s="99"/>
      <c r="T682" s="99"/>
    </row>
    <row r="683" spans="1:20" ht="15.75" customHeight="1">
      <c r="A683" s="99"/>
      <c r="B683" s="103"/>
      <c r="C683" s="102"/>
      <c r="D683" s="101"/>
      <c r="E683" s="100"/>
      <c r="F683" s="99"/>
      <c r="G683" s="99"/>
      <c r="H683" s="99"/>
      <c r="I683" s="99"/>
      <c r="J683" s="99"/>
      <c r="K683" s="99"/>
      <c r="L683" s="99"/>
      <c r="M683" s="99"/>
      <c r="N683" s="99"/>
      <c r="O683" s="99"/>
      <c r="P683" s="99"/>
      <c r="Q683" s="99"/>
      <c r="R683" s="99"/>
      <c r="S683" s="99"/>
      <c r="T683" s="99"/>
    </row>
    <row r="684" spans="1:20" ht="15.75" customHeight="1">
      <c r="A684" s="99"/>
      <c r="B684" s="103"/>
      <c r="C684" s="102"/>
      <c r="D684" s="101"/>
      <c r="E684" s="100"/>
      <c r="F684" s="99"/>
      <c r="G684" s="99"/>
      <c r="H684" s="99"/>
      <c r="I684" s="99"/>
      <c r="J684" s="99"/>
      <c r="K684" s="99"/>
      <c r="L684" s="99"/>
      <c r="M684" s="99"/>
      <c r="N684" s="99"/>
      <c r="O684" s="99"/>
      <c r="P684" s="99"/>
      <c r="Q684" s="99"/>
      <c r="R684" s="99"/>
      <c r="S684" s="99"/>
      <c r="T684" s="99"/>
    </row>
    <row r="685" spans="1:20" ht="15.75" customHeight="1">
      <c r="A685" s="99"/>
      <c r="B685" s="103"/>
      <c r="C685" s="102"/>
      <c r="D685" s="101"/>
      <c r="E685" s="100"/>
      <c r="F685" s="99"/>
      <c r="G685" s="99"/>
      <c r="H685" s="99"/>
      <c r="I685" s="99"/>
      <c r="J685" s="99"/>
      <c r="K685" s="99"/>
      <c r="L685" s="99"/>
      <c r="M685" s="99"/>
      <c r="N685" s="99"/>
      <c r="O685" s="99"/>
      <c r="P685" s="99"/>
      <c r="Q685" s="99"/>
      <c r="R685" s="99"/>
      <c r="S685" s="99"/>
      <c r="T685" s="99"/>
    </row>
    <row r="686" spans="1:20" ht="15.75" customHeight="1">
      <c r="A686" s="99"/>
      <c r="B686" s="103"/>
      <c r="C686" s="102"/>
      <c r="D686" s="101"/>
      <c r="E686" s="100"/>
      <c r="F686" s="99"/>
      <c r="G686" s="99"/>
      <c r="H686" s="99"/>
      <c r="I686" s="99"/>
      <c r="J686" s="99"/>
      <c r="K686" s="99"/>
      <c r="L686" s="99"/>
      <c r="M686" s="99"/>
      <c r="N686" s="99"/>
      <c r="O686" s="99"/>
      <c r="P686" s="99"/>
      <c r="Q686" s="99"/>
      <c r="R686" s="99"/>
      <c r="S686" s="99"/>
      <c r="T686" s="99"/>
    </row>
    <row r="687" spans="1:20" ht="15.75" customHeight="1">
      <c r="A687" s="99"/>
      <c r="B687" s="103"/>
      <c r="C687" s="102"/>
      <c r="D687" s="101"/>
      <c r="E687" s="100"/>
      <c r="F687" s="99"/>
      <c r="G687" s="99"/>
      <c r="H687" s="99"/>
      <c r="I687" s="99"/>
      <c r="J687" s="99"/>
      <c r="K687" s="99"/>
      <c r="L687" s="99"/>
      <c r="M687" s="99"/>
      <c r="N687" s="99"/>
      <c r="O687" s="99"/>
      <c r="P687" s="99"/>
      <c r="Q687" s="99"/>
      <c r="R687" s="99"/>
      <c r="S687" s="99"/>
      <c r="T687" s="99"/>
    </row>
    <row r="688" spans="1:20" ht="15.75" customHeight="1">
      <c r="A688" s="99"/>
      <c r="B688" s="103"/>
      <c r="C688" s="102"/>
      <c r="D688" s="101"/>
      <c r="E688" s="100"/>
      <c r="F688" s="99"/>
      <c r="G688" s="99"/>
      <c r="H688" s="99"/>
      <c r="I688" s="99"/>
      <c r="J688" s="99"/>
      <c r="K688" s="99"/>
      <c r="L688" s="99"/>
      <c r="M688" s="99"/>
      <c r="N688" s="99"/>
      <c r="O688" s="99"/>
      <c r="P688" s="99"/>
      <c r="Q688" s="99"/>
      <c r="R688" s="99"/>
      <c r="S688" s="99"/>
      <c r="T688" s="99"/>
    </row>
    <row r="689" spans="1:20" ht="15.75" customHeight="1">
      <c r="A689" s="99"/>
      <c r="B689" s="103"/>
      <c r="C689" s="102"/>
      <c r="D689" s="101"/>
      <c r="E689" s="100"/>
      <c r="F689" s="99"/>
      <c r="G689" s="99"/>
      <c r="H689" s="99"/>
      <c r="I689" s="99"/>
      <c r="J689" s="99"/>
      <c r="K689" s="99"/>
      <c r="L689" s="99"/>
      <c r="M689" s="99"/>
      <c r="N689" s="99"/>
      <c r="O689" s="99"/>
      <c r="P689" s="99"/>
      <c r="Q689" s="99"/>
      <c r="R689" s="99"/>
      <c r="S689" s="99"/>
      <c r="T689" s="99"/>
    </row>
    <row r="690" spans="1:20" ht="15.75" customHeight="1">
      <c r="A690" s="99"/>
      <c r="B690" s="103"/>
      <c r="C690" s="102"/>
      <c r="D690" s="101"/>
      <c r="E690" s="100"/>
      <c r="F690" s="99"/>
      <c r="G690" s="99"/>
      <c r="H690" s="99"/>
      <c r="I690" s="99"/>
      <c r="J690" s="99"/>
      <c r="K690" s="99"/>
      <c r="L690" s="99"/>
      <c r="M690" s="99"/>
      <c r="N690" s="99"/>
      <c r="O690" s="99"/>
      <c r="P690" s="99"/>
      <c r="Q690" s="99"/>
      <c r="R690" s="99"/>
      <c r="S690" s="99"/>
      <c r="T690" s="99"/>
    </row>
    <row r="691" spans="1:20" ht="15.75" customHeight="1">
      <c r="A691" s="99"/>
      <c r="B691" s="103"/>
      <c r="C691" s="102"/>
      <c r="D691" s="101"/>
      <c r="E691" s="100"/>
      <c r="F691" s="99"/>
      <c r="G691" s="99"/>
      <c r="H691" s="99"/>
      <c r="I691" s="99"/>
      <c r="J691" s="99"/>
      <c r="K691" s="99"/>
      <c r="L691" s="99"/>
      <c r="M691" s="99"/>
      <c r="N691" s="99"/>
      <c r="O691" s="99"/>
      <c r="P691" s="99"/>
      <c r="Q691" s="99"/>
      <c r="R691" s="99"/>
      <c r="S691" s="99"/>
      <c r="T691" s="99"/>
    </row>
    <row r="692" spans="1:20" ht="15.75" customHeight="1">
      <c r="A692" s="99"/>
      <c r="B692" s="103"/>
      <c r="C692" s="102"/>
      <c r="D692" s="101"/>
      <c r="E692" s="100"/>
      <c r="F692" s="99"/>
      <c r="G692" s="99"/>
      <c r="H692" s="99"/>
      <c r="I692" s="99"/>
      <c r="J692" s="99"/>
      <c r="K692" s="99"/>
      <c r="L692" s="99"/>
      <c r="M692" s="99"/>
      <c r="N692" s="99"/>
      <c r="O692" s="99"/>
      <c r="P692" s="99"/>
      <c r="Q692" s="99"/>
      <c r="R692" s="99"/>
      <c r="S692" s="99"/>
      <c r="T692" s="99"/>
    </row>
    <row r="693" spans="1:20" ht="15.75" customHeight="1">
      <c r="A693" s="99"/>
      <c r="B693" s="103"/>
      <c r="C693" s="102"/>
      <c r="D693" s="101"/>
      <c r="E693" s="100"/>
      <c r="F693" s="99"/>
      <c r="G693" s="99"/>
      <c r="H693" s="99"/>
      <c r="I693" s="99"/>
      <c r="J693" s="99"/>
      <c r="K693" s="99"/>
      <c r="L693" s="99"/>
      <c r="M693" s="99"/>
      <c r="N693" s="99"/>
      <c r="O693" s="99"/>
      <c r="P693" s="99"/>
      <c r="Q693" s="99"/>
      <c r="R693" s="99"/>
      <c r="S693" s="99"/>
      <c r="T693" s="99"/>
    </row>
    <row r="694" spans="1:20" ht="15.75" customHeight="1">
      <c r="A694" s="99"/>
      <c r="B694" s="103"/>
      <c r="C694" s="102"/>
      <c r="D694" s="101"/>
      <c r="E694" s="100"/>
      <c r="F694" s="99"/>
      <c r="G694" s="99"/>
      <c r="H694" s="99"/>
      <c r="I694" s="99"/>
      <c r="J694" s="99"/>
      <c r="K694" s="99"/>
      <c r="L694" s="99"/>
      <c r="M694" s="99"/>
      <c r="N694" s="99"/>
      <c r="O694" s="99"/>
      <c r="P694" s="99"/>
      <c r="Q694" s="99"/>
      <c r="R694" s="99"/>
      <c r="S694" s="99"/>
      <c r="T694" s="99"/>
    </row>
    <row r="695" spans="1:20" ht="15.75" customHeight="1">
      <c r="A695" s="99"/>
      <c r="B695" s="103"/>
      <c r="C695" s="102"/>
      <c r="D695" s="101"/>
      <c r="E695" s="100"/>
      <c r="F695" s="99"/>
      <c r="G695" s="99"/>
      <c r="H695" s="99"/>
      <c r="I695" s="99"/>
      <c r="J695" s="99"/>
      <c r="K695" s="99"/>
      <c r="L695" s="99"/>
      <c r="M695" s="99"/>
      <c r="N695" s="99"/>
      <c r="O695" s="99"/>
      <c r="P695" s="99"/>
      <c r="Q695" s="99"/>
      <c r="R695" s="99"/>
      <c r="S695" s="99"/>
      <c r="T695" s="99"/>
    </row>
    <row r="696" spans="1:20" ht="15.75" customHeight="1">
      <c r="A696" s="99"/>
      <c r="B696" s="103"/>
      <c r="C696" s="102"/>
      <c r="D696" s="101"/>
      <c r="E696" s="100"/>
      <c r="F696" s="99"/>
      <c r="G696" s="99"/>
      <c r="H696" s="99"/>
      <c r="I696" s="99"/>
      <c r="J696" s="99"/>
      <c r="K696" s="99"/>
      <c r="L696" s="99"/>
      <c r="M696" s="99"/>
      <c r="N696" s="99"/>
      <c r="O696" s="99"/>
      <c r="P696" s="99"/>
      <c r="Q696" s="99"/>
      <c r="R696" s="99"/>
      <c r="S696" s="99"/>
      <c r="T696" s="99"/>
    </row>
    <row r="697" spans="1:20" ht="15.75" customHeight="1">
      <c r="A697" s="99"/>
      <c r="B697" s="103"/>
      <c r="C697" s="102"/>
      <c r="D697" s="101"/>
      <c r="E697" s="100"/>
      <c r="F697" s="99"/>
      <c r="G697" s="99"/>
      <c r="H697" s="99"/>
      <c r="I697" s="99"/>
      <c r="J697" s="99"/>
      <c r="K697" s="99"/>
      <c r="L697" s="99"/>
      <c r="M697" s="99"/>
      <c r="N697" s="99"/>
      <c r="O697" s="99"/>
      <c r="P697" s="99"/>
      <c r="Q697" s="99"/>
      <c r="R697" s="99"/>
      <c r="S697" s="99"/>
      <c r="T697" s="99"/>
    </row>
    <row r="698" spans="1:20" ht="15.75" customHeight="1">
      <c r="A698" s="99"/>
      <c r="B698" s="103"/>
      <c r="C698" s="102"/>
      <c r="D698" s="101"/>
      <c r="E698" s="100"/>
      <c r="F698" s="99"/>
      <c r="G698" s="99"/>
      <c r="H698" s="99"/>
      <c r="I698" s="99"/>
      <c r="J698" s="99"/>
      <c r="K698" s="99"/>
      <c r="L698" s="99"/>
      <c r="M698" s="99"/>
      <c r="N698" s="99"/>
      <c r="O698" s="99"/>
      <c r="P698" s="99"/>
      <c r="Q698" s="99"/>
      <c r="R698" s="99"/>
      <c r="S698" s="99"/>
      <c r="T698" s="99"/>
    </row>
    <row r="699" spans="1:20" ht="15.75" customHeight="1">
      <c r="A699" s="99"/>
      <c r="B699" s="103"/>
      <c r="C699" s="102"/>
      <c r="D699" s="101"/>
      <c r="E699" s="100"/>
      <c r="F699" s="99"/>
      <c r="G699" s="99"/>
      <c r="H699" s="99"/>
      <c r="I699" s="99"/>
      <c r="J699" s="99"/>
      <c r="K699" s="99"/>
      <c r="L699" s="99"/>
      <c r="M699" s="99"/>
      <c r="N699" s="99"/>
      <c r="O699" s="99"/>
      <c r="P699" s="99"/>
      <c r="Q699" s="99"/>
      <c r="R699" s="99"/>
      <c r="S699" s="99"/>
      <c r="T699" s="99"/>
    </row>
    <row r="700" spans="1:20" ht="15.75" customHeight="1">
      <c r="A700" s="99"/>
      <c r="B700" s="103"/>
      <c r="C700" s="102"/>
      <c r="D700" s="101"/>
      <c r="E700" s="100"/>
      <c r="F700" s="99"/>
      <c r="G700" s="99"/>
      <c r="H700" s="99"/>
      <c r="I700" s="99"/>
      <c r="J700" s="99"/>
      <c r="K700" s="99"/>
      <c r="L700" s="99"/>
      <c r="M700" s="99"/>
      <c r="N700" s="99"/>
      <c r="O700" s="99"/>
      <c r="P700" s="99"/>
      <c r="Q700" s="99"/>
      <c r="R700" s="99"/>
      <c r="S700" s="99"/>
      <c r="T700" s="99"/>
    </row>
    <row r="701" spans="1:20" ht="15.75" customHeight="1">
      <c r="A701" s="99"/>
      <c r="B701" s="103"/>
      <c r="C701" s="102"/>
      <c r="D701" s="101"/>
      <c r="E701" s="100"/>
      <c r="F701" s="99"/>
      <c r="G701" s="99"/>
      <c r="H701" s="99"/>
      <c r="I701" s="99"/>
      <c r="J701" s="99"/>
      <c r="K701" s="99"/>
      <c r="L701" s="99"/>
      <c r="M701" s="99"/>
      <c r="N701" s="99"/>
      <c r="O701" s="99"/>
      <c r="P701" s="99"/>
      <c r="Q701" s="99"/>
      <c r="R701" s="99"/>
      <c r="S701" s="99"/>
      <c r="T701" s="99"/>
    </row>
    <row r="702" spans="1:20" ht="15.75" customHeight="1">
      <c r="A702" s="99"/>
      <c r="B702" s="103"/>
      <c r="C702" s="102"/>
      <c r="D702" s="101"/>
      <c r="E702" s="100"/>
      <c r="F702" s="99"/>
      <c r="G702" s="99"/>
      <c r="H702" s="99"/>
      <c r="I702" s="99"/>
      <c r="J702" s="99"/>
      <c r="K702" s="99"/>
      <c r="L702" s="99"/>
      <c r="M702" s="99"/>
      <c r="N702" s="99"/>
      <c r="O702" s="99"/>
      <c r="P702" s="99"/>
      <c r="Q702" s="99"/>
      <c r="R702" s="99"/>
      <c r="S702" s="99"/>
      <c r="T702" s="99"/>
    </row>
    <row r="703" spans="1:20" ht="15.75" customHeight="1">
      <c r="A703" s="99"/>
      <c r="B703" s="103"/>
      <c r="C703" s="102"/>
      <c r="D703" s="101"/>
      <c r="E703" s="100"/>
      <c r="F703" s="99"/>
      <c r="G703" s="99"/>
      <c r="H703" s="99"/>
      <c r="I703" s="99"/>
      <c r="J703" s="99"/>
      <c r="K703" s="99"/>
      <c r="L703" s="99"/>
      <c r="M703" s="99"/>
      <c r="N703" s="99"/>
      <c r="O703" s="99"/>
      <c r="P703" s="99"/>
      <c r="Q703" s="99"/>
      <c r="R703" s="99"/>
      <c r="S703" s="99"/>
      <c r="T703" s="99"/>
    </row>
    <row r="704" spans="1:20" ht="15.75" customHeight="1">
      <c r="A704" s="99"/>
      <c r="B704" s="103"/>
      <c r="C704" s="102"/>
      <c r="D704" s="101"/>
      <c r="E704" s="100"/>
      <c r="F704" s="99"/>
      <c r="G704" s="99"/>
      <c r="H704" s="99"/>
      <c r="I704" s="99"/>
      <c r="J704" s="99"/>
      <c r="K704" s="99"/>
      <c r="L704" s="99"/>
      <c r="M704" s="99"/>
      <c r="N704" s="99"/>
      <c r="O704" s="99"/>
      <c r="P704" s="99"/>
      <c r="Q704" s="99"/>
      <c r="R704" s="99"/>
      <c r="S704" s="99"/>
      <c r="T704" s="99"/>
    </row>
    <row r="705" spans="1:20" ht="15.75" customHeight="1">
      <c r="A705" s="99"/>
      <c r="B705" s="103"/>
      <c r="C705" s="102"/>
      <c r="D705" s="101"/>
      <c r="E705" s="100"/>
      <c r="F705" s="99"/>
      <c r="G705" s="99"/>
      <c r="H705" s="99"/>
      <c r="I705" s="99"/>
      <c r="J705" s="99"/>
      <c r="K705" s="99"/>
      <c r="L705" s="99"/>
      <c r="M705" s="99"/>
      <c r="N705" s="99"/>
      <c r="O705" s="99"/>
      <c r="P705" s="99"/>
      <c r="Q705" s="99"/>
      <c r="R705" s="99"/>
      <c r="S705" s="99"/>
      <c r="T705" s="99"/>
    </row>
    <row r="706" spans="1:20" ht="15.75" customHeight="1">
      <c r="A706" s="99"/>
      <c r="B706" s="103"/>
      <c r="C706" s="102"/>
      <c r="D706" s="101"/>
      <c r="E706" s="100"/>
      <c r="F706" s="99"/>
      <c r="G706" s="99"/>
      <c r="H706" s="99"/>
      <c r="I706" s="99"/>
      <c r="J706" s="99"/>
      <c r="K706" s="99"/>
      <c r="L706" s="99"/>
      <c r="M706" s="99"/>
      <c r="N706" s="99"/>
      <c r="O706" s="99"/>
      <c r="P706" s="99"/>
      <c r="Q706" s="99"/>
      <c r="R706" s="99"/>
      <c r="S706" s="99"/>
      <c r="T706" s="99"/>
    </row>
    <row r="707" spans="1:20" ht="15.75" customHeight="1">
      <c r="A707" s="99"/>
      <c r="B707" s="103"/>
      <c r="C707" s="102"/>
      <c r="D707" s="101"/>
      <c r="E707" s="100"/>
      <c r="F707" s="99"/>
      <c r="G707" s="99"/>
      <c r="H707" s="99"/>
      <c r="I707" s="99"/>
      <c r="J707" s="99"/>
      <c r="K707" s="99"/>
      <c r="L707" s="99"/>
      <c r="M707" s="99"/>
      <c r="N707" s="99"/>
      <c r="O707" s="99"/>
      <c r="P707" s="99"/>
      <c r="Q707" s="99"/>
      <c r="R707" s="99"/>
      <c r="S707" s="99"/>
      <c r="T707" s="99"/>
    </row>
    <row r="708" spans="1:20" ht="15.75" customHeight="1">
      <c r="A708" s="99"/>
      <c r="B708" s="103"/>
      <c r="C708" s="102"/>
      <c r="D708" s="101"/>
      <c r="E708" s="100"/>
      <c r="F708" s="99"/>
      <c r="G708" s="99"/>
      <c r="H708" s="99"/>
      <c r="I708" s="99"/>
      <c r="J708" s="99"/>
      <c r="K708" s="99"/>
      <c r="L708" s="99"/>
      <c r="M708" s="99"/>
      <c r="N708" s="99"/>
      <c r="O708" s="99"/>
      <c r="P708" s="99"/>
      <c r="Q708" s="99"/>
      <c r="R708" s="99"/>
      <c r="S708" s="99"/>
      <c r="T708" s="99"/>
    </row>
    <row r="709" spans="1:20" ht="15.75" customHeight="1">
      <c r="A709" s="99"/>
      <c r="B709" s="103"/>
      <c r="C709" s="102"/>
      <c r="D709" s="101"/>
      <c r="E709" s="100"/>
      <c r="F709" s="99"/>
      <c r="G709" s="99"/>
      <c r="H709" s="99"/>
      <c r="I709" s="99"/>
      <c r="J709" s="99"/>
      <c r="K709" s="99"/>
      <c r="L709" s="99"/>
      <c r="M709" s="99"/>
      <c r="N709" s="99"/>
      <c r="O709" s="99"/>
      <c r="P709" s="99"/>
      <c r="Q709" s="99"/>
      <c r="R709" s="99"/>
      <c r="S709" s="99"/>
      <c r="T709" s="99"/>
    </row>
    <row r="710" spans="1:20" ht="15.75" customHeight="1">
      <c r="A710" s="99"/>
      <c r="B710" s="103"/>
      <c r="C710" s="102"/>
      <c r="D710" s="101"/>
      <c r="E710" s="100"/>
      <c r="F710" s="99"/>
      <c r="G710" s="99"/>
      <c r="H710" s="99"/>
      <c r="I710" s="99"/>
      <c r="J710" s="99"/>
      <c r="K710" s="99"/>
      <c r="L710" s="99"/>
      <c r="M710" s="99"/>
      <c r="N710" s="99"/>
      <c r="O710" s="99"/>
      <c r="P710" s="99"/>
      <c r="Q710" s="99"/>
      <c r="R710" s="99"/>
      <c r="S710" s="99"/>
      <c r="T710" s="99"/>
    </row>
    <row r="711" spans="1:20" ht="15.75" customHeight="1">
      <c r="A711" s="99"/>
      <c r="B711" s="103"/>
      <c r="C711" s="102"/>
      <c r="D711" s="101"/>
      <c r="E711" s="100"/>
      <c r="F711" s="99"/>
      <c r="G711" s="99"/>
      <c r="H711" s="99"/>
      <c r="I711" s="99"/>
      <c r="J711" s="99"/>
      <c r="K711" s="99"/>
      <c r="L711" s="99"/>
      <c r="M711" s="99"/>
      <c r="N711" s="99"/>
      <c r="O711" s="99"/>
      <c r="P711" s="99"/>
      <c r="Q711" s="99"/>
      <c r="R711" s="99"/>
      <c r="S711" s="99"/>
      <c r="T711" s="99"/>
    </row>
    <row r="712" spans="1:20" ht="15.75" customHeight="1">
      <c r="A712" s="99"/>
      <c r="B712" s="103"/>
      <c r="C712" s="102"/>
      <c r="D712" s="101"/>
      <c r="E712" s="100"/>
      <c r="F712" s="99"/>
      <c r="G712" s="99"/>
      <c r="H712" s="99"/>
      <c r="I712" s="99"/>
      <c r="J712" s="99"/>
      <c r="K712" s="99"/>
      <c r="L712" s="99"/>
      <c r="M712" s="99"/>
      <c r="N712" s="99"/>
      <c r="O712" s="99"/>
      <c r="P712" s="99"/>
      <c r="Q712" s="99"/>
      <c r="R712" s="99"/>
      <c r="S712" s="99"/>
      <c r="T712" s="99"/>
    </row>
    <row r="713" spans="1:20" ht="15.75" customHeight="1">
      <c r="A713" s="99"/>
      <c r="B713" s="103"/>
      <c r="C713" s="102"/>
      <c r="D713" s="101"/>
      <c r="E713" s="100"/>
      <c r="F713" s="99"/>
      <c r="G713" s="99"/>
      <c r="H713" s="99"/>
      <c r="I713" s="99"/>
      <c r="J713" s="99"/>
      <c r="K713" s="99"/>
      <c r="L713" s="99"/>
      <c r="M713" s="99"/>
      <c r="N713" s="99"/>
      <c r="O713" s="99"/>
      <c r="P713" s="99"/>
      <c r="Q713" s="99"/>
      <c r="R713" s="99"/>
      <c r="S713" s="99"/>
      <c r="T713" s="99"/>
    </row>
    <row r="714" spans="1:20" ht="15.75" customHeight="1">
      <c r="A714" s="99"/>
      <c r="B714" s="103"/>
      <c r="C714" s="102"/>
      <c r="D714" s="101"/>
      <c r="E714" s="100"/>
      <c r="F714" s="99"/>
      <c r="G714" s="99"/>
      <c r="H714" s="99"/>
      <c r="I714" s="99"/>
      <c r="J714" s="99"/>
      <c r="K714" s="99"/>
      <c r="L714" s="99"/>
      <c r="M714" s="99"/>
      <c r="N714" s="99"/>
      <c r="O714" s="99"/>
      <c r="P714" s="99"/>
      <c r="Q714" s="99"/>
      <c r="R714" s="99"/>
      <c r="S714" s="99"/>
      <c r="T714" s="99"/>
    </row>
    <row r="715" spans="1:20" ht="15.75" customHeight="1">
      <c r="A715" s="99"/>
      <c r="B715" s="103"/>
      <c r="C715" s="102"/>
      <c r="D715" s="101"/>
      <c r="E715" s="100"/>
      <c r="F715" s="99"/>
      <c r="G715" s="99"/>
      <c r="H715" s="99"/>
      <c r="I715" s="99"/>
      <c r="J715" s="99"/>
      <c r="K715" s="99"/>
      <c r="L715" s="99"/>
      <c r="M715" s="99"/>
      <c r="N715" s="99"/>
      <c r="O715" s="99"/>
      <c r="P715" s="99"/>
      <c r="Q715" s="99"/>
      <c r="R715" s="99"/>
      <c r="S715" s="99"/>
      <c r="T715" s="99"/>
    </row>
    <row r="716" spans="1:20" ht="15.75" customHeight="1">
      <c r="A716" s="99"/>
      <c r="B716" s="103"/>
      <c r="C716" s="102"/>
      <c r="D716" s="101"/>
      <c r="E716" s="100"/>
      <c r="F716" s="99"/>
      <c r="G716" s="99"/>
      <c r="H716" s="99"/>
      <c r="I716" s="99"/>
      <c r="J716" s="99"/>
      <c r="K716" s="99"/>
      <c r="L716" s="99"/>
      <c r="M716" s="99"/>
      <c r="N716" s="99"/>
      <c r="O716" s="99"/>
      <c r="P716" s="99"/>
      <c r="Q716" s="99"/>
      <c r="R716" s="99"/>
      <c r="S716" s="99"/>
      <c r="T716" s="99"/>
    </row>
    <row r="717" spans="1:20" ht="15.75" customHeight="1">
      <c r="A717" s="99"/>
      <c r="B717" s="103"/>
      <c r="C717" s="102"/>
      <c r="D717" s="101"/>
      <c r="E717" s="100"/>
      <c r="F717" s="99"/>
      <c r="G717" s="99"/>
      <c r="H717" s="99"/>
      <c r="I717" s="99"/>
      <c r="J717" s="99"/>
      <c r="K717" s="99"/>
      <c r="L717" s="99"/>
      <c r="M717" s="99"/>
      <c r="N717" s="99"/>
      <c r="O717" s="99"/>
      <c r="P717" s="99"/>
      <c r="Q717" s="99"/>
      <c r="R717" s="99"/>
      <c r="S717" s="99"/>
      <c r="T717" s="99"/>
    </row>
    <row r="718" spans="1:20" ht="15.75" customHeight="1">
      <c r="A718" s="99"/>
      <c r="B718" s="103"/>
      <c r="C718" s="102"/>
      <c r="D718" s="101"/>
      <c r="E718" s="100"/>
      <c r="F718" s="99"/>
      <c r="G718" s="99"/>
      <c r="H718" s="99"/>
      <c r="I718" s="99"/>
      <c r="J718" s="99"/>
      <c r="K718" s="99"/>
      <c r="L718" s="99"/>
      <c r="M718" s="99"/>
      <c r="N718" s="99"/>
      <c r="O718" s="99"/>
      <c r="P718" s="99"/>
      <c r="Q718" s="99"/>
      <c r="R718" s="99"/>
      <c r="S718" s="99"/>
      <c r="T718" s="99"/>
    </row>
    <row r="719" spans="1:20" ht="15.75" customHeight="1">
      <c r="A719" s="99"/>
      <c r="B719" s="103"/>
      <c r="C719" s="102"/>
      <c r="D719" s="101"/>
      <c r="E719" s="100"/>
      <c r="F719" s="99"/>
      <c r="G719" s="99"/>
      <c r="H719" s="99"/>
      <c r="I719" s="99"/>
      <c r="J719" s="99"/>
      <c r="K719" s="99"/>
      <c r="L719" s="99"/>
      <c r="M719" s="99"/>
      <c r="N719" s="99"/>
      <c r="O719" s="99"/>
      <c r="P719" s="99"/>
      <c r="Q719" s="99"/>
      <c r="R719" s="99"/>
      <c r="S719" s="99"/>
      <c r="T719" s="99"/>
    </row>
    <row r="720" spans="1:20" ht="15.75" customHeight="1">
      <c r="A720" s="99"/>
      <c r="B720" s="103"/>
      <c r="C720" s="102"/>
      <c r="D720" s="101"/>
      <c r="E720" s="100"/>
      <c r="F720" s="99"/>
      <c r="G720" s="99"/>
      <c r="H720" s="99"/>
      <c r="I720" s="99"/>
      <c r="J720" s="99"/>
      <c r="K720" s="99"/>
      <c r="L720" s="99"/>
      <c r="M720" s="99"/>
      <c r="N720" s="99"/>
      <c r="O720" s="99"/>
      <c r="P720" s="99"/>
      <c r="Q720" s="99"/>
      <c r="R720" s="99"/>
      <c r="S720" s="99"/>
      <c r="T720" s="99"/>
    </row>
    <row r="721" spans="1:20" ht="15.75" customHeight="1">
      <c r="A721" s="99"/>
      <c r="B721" s="103"/>
      <c r="C721" s="102"/>
      <c r="D721" s="101"/>
      <c r="E721" s="100"/>
      <c r="F721" s="99"/>
      <c r="G721" s="99"/>
      <c r="H721" s="99"/>
      <c r="I721" s="99"/>
      <c r="J721" s="99"/>
      <c r="K721" s="99"/>
      <c r="L721" s="99"/>
      <c r="M721" s="99"/>
      <c r="N721" s="99"/>
      <c r="O721" s="99"/>
      <c r="P721" s="99"/>
      <c r="Q721" s="99"/>
      <c r="R721" s="99"/>
      <c r="S721" s="99"/>
      <c r="T721" s="99"/>
    </row>
    <row r="722" spans="1:20" ht="15.75" customHeight="1">
      <c r="A722" s="99"/>
      <c r="B722" s="103"/>
      <c r="C722" s="102"/>
      <c r="D722" s="101"/>
      <c r="E722" s="100"/>
      <c r="F722" s="99"/>
      <c r="G722" s="99"/>
      <c r="H722" s="99"/>
      <c r="I722" s="99"/>
      <c r="J722" s="99"/>
      <c r="K722" s="99"/>
      <c r="L722" s="99"/>
      <c r="M722" s="99"/>
      <c r="N722" s="99"/>
      <c r="O722" s="99"/>
      <c r="P722" s="99"/>
      <c r="Q722" s="99"/>
      <c r="R722" s="99"/>
      <c r="S722" s="99"/>
      <c r="T722" s="99"/>
    </row>
    <row r="723" spans="1:20" ht="15.75" customHeight="1">
      <c r="A723" s="99"/>
      <c r="B723" s="103"/>
      <c r="C723" s="102"/>
      <c r="D723" s="101"/>
      <c r="E723" s="100"/>
      <c r="F723" s="99"/>
      <c r="G723" s="99"/>
      <c r="H723" s="99"/>
      <c r="I723" s="99"/>
      <c r="J723" s="99"/>
      <c r="K723" s="99"/>
      <c r="L723" s="99"/>
      <c r="M723" s="99"/>
      <c r="N723" s="99"/>
      <c r="O723" s="99"/>
      <c r="P723" s="99"/>
      <c r="Q723" s="99"/>
      <c r="R723" s="99"/>
      <c r="S723" s="99"/>
      <c r="T723" s="99"/>
    </row>
    <row r="724" spans="1:20" ht="15.75" customHeight="1">
      <c r="A724" s="99"/>
      <c r="B724" s="103"/>
      <c r="C724" s="102"/>
      <c r="D724" s="101"/>
      <c r="E724" s="100"/>
      <c r="F724" s="99"/>
      <c r="G724" s="99"/>
      <c r="H724" s="99"/>
      <c r="I724" s="99"/>
      <c r="J724" s="99"/>
      <c r="K724" s="99"/>
      <c r="L724" s="99"/>
      <c r="M724" s="99"/>
      <c r="N724" s="99"/>
      <c r="O724" s="99"/>
      <c r="P724" s="99"/>
      <c r="Q724" s="99"/>
      <c r="R724" s="99"/>
      <c r="S724" s="99"/>
      <c r="T724" s="99"/>
    </row>
    <row r="725" spans="1:20" ht="15.75" customHeight="1">
      <c r="A725" s="99"/>
      <c r="B725" s="103"/>
      <c r="C725" s="102"/>
      <c r="D725" s="101"/>
      <c r="E725" s="100"/>
      <c r="F725" s="99"/>
      <c r="G725" s="99"/>
      <c r="H725" s="99"/>
      <c r="I725" s="99"/>
      <c r="J725" s="99"/>
      <c r="K725" s="99"/>
      <c r="L725" s="99"/>
      <c r="M725" s="99"/>
      <c r="N725" s="99"/>
      <c r="O725" s="99"/>
      <c r="P725" s="99"/>
      <c r="Q725" s="99"/>
      <c r="R725" s="99"/>
      <c r="S725" s="99"/>
      <c r="T725" s="99"/>
    </row>
    <row r="726" spans="1:20" ht="15.75" customHeight="1">
      <c r="A726" s="99"/>
      <c r="B726" s="103"/>
      <c r="C726" s="102"/>
      <c r="D726" s="101"/>
      <c r="E726" s="100"/>
      <c r="F726" s="99"/>
      <c r="G726" s="99"/>
      <c r="H726" s="99"/>
      <c r="I726" s="99"/>
      <c r="J726" s="99"/>
      <c r="K726" s="99"/>
      <c r="L726" s="99"/>
      <c r="M726" s="99"/>
      <c r="N726" s="99"/>
      <c r="O726" s="99"/>
      <c r="P726" s="99"/>
      <c r="Q726" s="99"/>
      <c r="R726" s="99"/>
      <c r="S726" s="99"/>
      <c r="T726" s="99"/>
    </row>
    <row r="727" spans="1:20" ht="15.75" customHeight="1">
      <c r="A727" s="99"/>
      <c r="B727" s="103"/>
      <c r="C727" s="102"/>
      <c r="D727" s="101"/>
      <c r="E727" s="100"/>
      <c r="F727" s="99"/>
      <c r="G727" s="99"/>
      <c r="H727" s="99"/>
      <c r="I727" s="99"/>
      <c r="J727" s="99"/>
      <c r="K727" s="99"/>
      <c r="L727" s="99"/>
      <c r="M727" s="99"/>
      <c r="N727" s="99"/>
      <c r="O727" s="99"/>
      <c r="P727" s="99"/>
      <c r="Q727" s="99"/>
      <c r="R727" s="99"/>
      <c r="S727" s="99"/>
      <c r="T727" s="99"/>
    </row>
    <row r="728" spans="1:20" ht="15.75" customHeight="1">
      <c r="A728" s="99"/>
      <c r="B728" s="103"/>
      <c r="C728" s="102"/>
      <c r="D728" s="101"/>
      <c r="E728" s="100"/>
      <c r="F728" s="99"/>
      <c r="G728" s="99"/>
      <c r="H728" s="99"/>
      <c r="I728" s="99"/>
      <c r="J728" s="99"/>
      <c r="K728" s="99"/>
      <c r="L728" s="99"/>
      <c r="M728" s="99"/>
      <c r="N728" s="99"/>
      <c r="O728" s="99"/>
      <c r="P728" s="99"/>
      <c r="Q728" s="99"/>
      <c r="R728" s="99"/>
      <c r="S728" s="99"/>
      <c r="T728" s="99"/>
    </row>
    <row r="729" spans="1:20" ht="15.75" customHeight="1">
      <c r="A729" s="99"/>
      <c r="B729" s="103"/>
      <c r="C729" s="102"/>
      <c r="D729" s="101"/>
      <c r="E729" s="100"/>
      <c r="F729" s="99"/>
      <c r="G729" s="99"/>
      <c r="H729" s="99"/>
      <c r="I729" s="99"/>
      <c r="J729" s="99"/>
      <c r="K729" s="99"/>
      <c r="L729" s="99"/>
      <c r="M729" s="99"/>
      <c r="N729" s="99"/>
      <c r="O729" s="99"/>
      <c r="P729" s="99"/>
      <c r="Q729" s="99"/>
      <c r="R729" s="99"/>
      <c r="S729" s="99"/>
      <c r="T729" s="99"/>
    </row>
    <row r="730" spans="1:20" ht="15.75" customHeight="1">
      <c r="A730" s="99"/>
      <c r="B730" s="103"/>
      <c r="C730" s="102"/>
      <c r="D730" s="101"/>
      <c r="E730" s="100"/>
      <c r="F730" s="99"/>
      <c r="G730" s="99"/>
      <c r="H730" s="99"/>
      <c r="I730" s="99"/>
      <c r="J730" s="99"/>
      <c r="K730" s="99"/>
      <c r="L730" s="99"/>
      <c r="M730" s="99"/>
      <c r="N730" s="99"/>
      <c r="O730" s="99"/>
      <c r="P730" s="99"/>
      <c r="Q730" s="99"/>
      <c r="R730" s="99"/>
      <c r="S730" s="99"/>
      <c r="T730" s="99"/>
    </row>
    <row r="731" spans="1:20" ht="15.75" customHeight="1">
      <c r="A731" s="99"/>
      <c r="B731" s="103"/>
      <c r="C731" s="102"/>
      <c r="D731" s="101"/>
      <c r="E731" s="100"/>
      <c r="F731" s="99"/>
      <c r="G731" s="99"/>
      <c r="H731" s="99"/>
      <c r="I731" s="99"/>
      <c r="J731" s="99"/>
      <c r="K731" s="99"/>
      <c r="L731" s="99"/>
      <c r="M731" s="99"/>
      <c r="N731" s="99"/>
      <c r="O731" s="99"/>
      <c r="P731" s="99"/>
      <c r="Q731" s="99"/>
      <c r="R731" s="99"/>
      <c r="S731" s="99"/>
      <c r="T731" s="99"/>
    </row>
    <row r="732" spans="1:20" ht="15.75" customHeight="1">
      <c r="A732" s="99"/>
      <c r="B732" s="103"/>
      <c r="C732" s="102"/>
      <c r="D732" s="101"/>
      <c r="E732" s="100"/>
      <c r="F732" s="99"/>
      <c r="G732" s="99"/>
      <c r="H732" s="99"/>
      <c r="I732" s="99"/>
      <c r="J732" s="99"/>
      <c r="K732" s="99"/>
      <c r="L732" s="99"/>
      <c r="M732" s="99"/>
      <c r="N732" s="99"/>
      <c r="O732" s="99"/>
      <c r="P732" s="99"/>
      <c r="Q732" s="99"/>
      <c r="R732" s="99"/>
      <c r="S732" s="99"/>
      <c r="T732" s="99"/>
    </row>
    <row r="733" spans="1:20" ht="15.75" customHeight="1">
      <c r="A733" s="99"/>
      <c r="B733" s="103"/>
      <c r="C733" s="102"/>
      <c r="D733" s="101"/>
      <c r="E733" s="100"/>
      <c r="F733" s="99"/>
      <c r="G733" s="99"/>
      <c r="H733" s="99"/>
      <c r="I733" s="99"/>
      <c r="J733" s="99"/>
      <c r="K733" s="99"/>
      <c r="L733" s="99"/>
      <c r="M733" s="99"/>
      <c r="N733" s="99"/>
      <c r="O733" s="99"/>
      <c r="P733" s="99"/>
      <c r="Q733" s="99"/>
      <c r="R733" s="99"/>
      <c r="S733" s="99"/>
      <c r="T733" s="99"/>
    </row>
    <row r="734" spans="1:20" ht="15.75" customHeight="1">
      <c r="A734" s="99"/>
      <c r="B734" s="103"/>
      <c r="C734" s="102"/>
      <c r="D734" s="101"/>
      <c r="E734" s="100"/>
      <c r="F734" s="99"/>
      <c r="G734" s="99"/>
      <c r="H734" s="99"/>
      <c r="I734" s="99"/>
      <c r="J734" s="99"/>
      <c r="K734" s="99"/>
      <c r="L734" s="99"/>
      <c r="M734" s="99"/>
      <c r="N734" s="99"/>
      <c r="O734" s="99"/>
      <c r="P734" s="99"/>
      <c r="Q734" s="99"/>
      <c r="R734" s="99"/>
      <c r="S734" s="99"/>
      <c r="T734" s="99"/>
    </row>
    <row r="735" spans="1:20" ht="15.75" customHeight="1">
      <c r="A735" s="99"/>
      <c r="B735" s="103"/>
      <c r="C735" s="102"/>
      <c r="D735" s="101"/>
      <c r="E735" s="100"/>
      <c r="F735" s="99"/>
      <c r="G735" s="99"/>
      <c r="H735" s="99"/>
      <c r="I735" s="99"/>
      <c r="J735" s="99"/>
      <c r="K735" s="99"/>
      <c r="L735" s="99"/>
      <c r="M735" s="99"/>
      <c r="N735" s="99"/>
      <c r="O735" s="99"/>
      <c r="P735" s="99"/>
      <c r="Q735" s="99"/>
      <c r="R735" s="99"/>
      <c r="S735" s="99"/>
      <c r="T735" s="99"/>
    </row>
    <row r="736" spans="1:20" ht="15.75" customHeight="1">
      <c r="A736" s="99"/>
      <c r="B736" s="103"/>
      <c r="C736" s="102"/>
      <c r="D736" s="101"/>
      <c r="E736" s="100"/>
      <c r="F736" s="99"/>
      <c r="G736" s="99"/>
      <c r="H736" s="99"/>
      <c r="I736" s="99"/>
      <c r="J736" s="99"/>
      <c r="K736" s="99"/>
      <c r="L736" s="99"/>
      <c r="M736" s="99"/>
      <c r="N736" s="99"/>
      <c r="O736" s="99"/>
      <c r="P736" s="99"/>
      <c r="Q736" s="99"/>
      <c r="R736" s="99"/>
      <c r="S736" s="99"/>
      <c r="T736" s="99"/>
    </row>
    <row r="737" spans="1:20" ht="15.75" customHeight="1">
      <c r="A737" s="99"/>
      <c r="B737" s="103"/>
      <c r="C737" s="102"/>
      <c r="D737" s="101"/>
      <c r="E737" s="100"/>
      <c r="F737" s="99"/>
      <c r="G737" s="99"/>
      <c r="H737" s="99"/>
      <c r="I737" s="99"/>
      <c r="J737" s="99"/>
      <c r="K737" s="99"/>
      <c r="L737" s="99"/>
      <c r="M737" s="99"/>
      <c r="N737" s="99"/>
      <c r="O737" s="99"/>
      <c r="P737" s="99"/>
      <c r="Q737" s="99"/>
      <c r="R737" s="99"/>
      <c r="S737" s="99"/>
      <c r="T737" s="99"/>
    </row>
    <row r="738" spans="1:20" ht="15.75" customHeight="1">
      <c r="A738" s="99"/>
      <c r="B738" s="103"/>
      <c r="C738" s="102"/>
      <c r="D738" s="101"/>
      <c r="E738" s="100"/>
      <c r="F738" s="99"/>
      <c r="G738" s="99"/>
      <c r="H738" s="99"/>
      <c r="I738" s="99"/>
      <c r="J738" s="99"/>
      <c r="K738" s="99"/>
      <c r="L738" s="99"/>
      <c r="M738" s="99"/>
      <c r="N738" s="99"/>
      <c r="O738" s="99"/>
      <c r="P738" s="99"/>
      <c r="Q738" s="99"/>
      <c r="R738" s="99"/>
      <c r="S738" s="99"/>
      <c r="T738" s="99"/>
    </row>
    <row r="739" spans="1:20" ht="15.75" customHeight="1">
      <c r="A739" s="99"/>
      <c r="B739" s="103"/>
      <c r="C739" s="102"/>
      <c r="D739" s="101"/>
      <c r="E739" s="100"/>
      <c r="F739" s="99"/>
      <c r="G739" s="99"/>
      <c r="H739" s="99"/>
      <c r="I739" s="99"/>
      <c r="J739" s="99"/>
      <c r="K739" s="99"/>
      <c r="L739" s="99"/>
      <c r="M739" s="99"/>
      <c r="N739" s="99"/>
      <c r="O739" s="99"/>
      <c r="P739" s="99"/>
      <c r="Q739" s="99"/>
      <c r="R739" s="99"/>
      <c r="S739" s="99"/>
      <c r="T739" s="99"/>
    </row>
    <row r="740" spans="1:20" ht="15.75" customHeight="1">
      <c r="A740" s="99"/>
      <c r="B740" s="103"/>
      <c r="C740" s="102"/>
      <c r="D740" s="101"/>
      <c r="E740" s="100"/>
      <c r="F740" s="99"/>
      <c r="G740" s="99"/>
      <c r="H740" s="99"/>
      <c r="I740" s="99"/>
      <c r="J740" s="99"/>
      <c r="K740" s="99"/>
      <c r="L740" s="99"/>
      <c r="M740" s="99"/>
      <c r="N740" s="99"/>
      <c r="O740" s="99"/>
      <c r="P740" s="99"/>
      <c r="Q740" s="99"/>
      <c r="R740" s="99"/>
      <c r="S740" s="99"/>
      <c r="T740" s="99"/>
    </row>
    <row r="741" spans="1:20" ht="15.75" customHeight="1">
      <c r="A741" s="99"/>
      <c r="B741" s="103"/>
      <c r="C741" s="102"/>
      <c r="D741" s="101"/>
      <c r="E741" s="100"/>
      <c r="F741" s="99"/>
      <c r="G741" s="99"/>
      <c r="H741" s="99"/>
      <c r="I741" s="99"/>
      <c r="J741" s="99"/>
      <c r="K741" s="99"/>
      <c r="L741" s="99"/>
      <c r="M741" s="99"/>
      <c r="N741" s="99"/>
      <c r="O741" s="99"/>
      <c r="P741" s="99"/>
      <c r="Q741" s="99"/>
      <c r="R741" s="99"/>
      <c r="S741" s="99"/>
      <c r="T741" s="99"/>
    </row>
    <row r="742" spans="1:20" ht="15.75" customHeight="1">
      <c r="A742" s="99"/>
      <c r="B742" s="103"/>
      <c r="C742" s="102"/>
      <c r="D742" s="101"/>
      <c r="E742" s="100"/>
      <c r="F742" s="99"/>
      <c r="G742" s="99"/>
      <c r="H742" s="99"/>
      <c r="I742" s="99"/>
      <c r="J742" s="99"/>
      <c r="K742" s="99"/>
      <c r="L742" s="99"/>
      <c r="M742" s="99"/>
      <c r="N742" s="99"/>
      <c r="O742" s="99"/>
      <c r="P742" s="99"/>
      <c r="Q742" s="99"/>
      <c r="R742" s="99"/>
      <c r="S742" s="99"/>
      <c r="T742" s="99"/>
    </row>
    <row r="743" spans="1:20" ht="15.75" customHeight="1">
      <c r="A743" s="99"/>
      <c r="B743" s="103"/>
      <c r="C743" s="102"/>
      <c r="D743" s="101"/>
      <c r="E743" s="100"/>
      <c r="F743" s="99"/>
      <c r="G743" s="99"/>
      <c r="H743" s="99"/>
      <c r="I743" s="99"/>
      <c r="J743" s="99"/>
      <c r="K743" s="99"/>
      <c r="L743" s="99"/>
      <c r="M743" s="99"/>
      <c r="N743" s="99"/>
      <c r="O743" s="99"/>
      <c r="P743" s="99"/>
      <c r="Q743" s="99"/>
      <c r="R743" s="99"/>
      <c r="S743" s="99"/>
      <c r="T743" s="99"/>
    </row>
    <row r="744" spans="1:20" ht="15.75" customHeight="1">
      <c r="A744" s="99"/>
      <c r="B744" s="103"/>
      <c r="C744" s="102"/>
      <c r="D744" s="101"/>
      <c r="E744" s="100"/>
      <c r="F744" s="99"/>
      <c r="G744" s="99"/>
      <c r="H744" s="99"/>
      <c r="I744" s="99"/>
      <c r="J744" s="99"/>
      <c r="K744" s="99"/>
      <c r="L744" s="99"/>
      <c r="M744" s="99"/>
      <c r="N744" s="99"/>
      <c r="O744" s="99"/>
      <c r="P744" s="99"/>
      <c r="Q744" s="99"/>
      <c r="R744" s="99"/>
      <c r="S744" s="99"/>
      <c r="T744" s="99"/>
    </row>
    <row r="745" spans="1:20" ht="15.75" customHeight="1">
      <c r="A745" s="99"/>
      <c r="B745" s="103"/>
      <c r="C745" s="102"/>
      <c r="D745" s="101"/>
      <c r="E745" s="100"/>
      <c r="F745" s="99"/>
      <c r="G745" s="99"/>
      <c r="H745" s="99"/>
      <c r="I745" s="99"/>
      <c r="J745" s="99"/>
      <c r="K745" s="99"/>
      <c r="L745" s="99"/>
      <c r="M745" s="99"/>
      <c r="N745" s="99"/>
      <c r="O745" s="99"/>
      <c r="P745" s="99"/>
      <c r="Q745" s="99"/>
      <c r="R745" s="99"/>
      <c r="S745" s="99"/>
      <c r="T745" s="99"/>
    </row>
    <row r="746" spans="1:20" ht="15.75" customHeight="1">
      <c r="A746" s="99"/>
      <c r="B746" s="103"/>
      <c r="C746" s="102"/>
      <c r="D746" s="101"/>
      <c r="E746" s="100"/>
      <c r="F746" s="99"/>
      <c r="G746" s="99"/>
      <c r="H746" s="99"/>
      <c r="I746" s="99"/>
      <c r="J746" s="99"/>
      <c r="K746" s="99"/>
      <c r="L746" s="99"/>
      <c r="M746" s="99"/>
      <c r="N746" s="99"/>
      <c r="O746" s="99"/>
      <c r="P746" s="99"/>
      <c r="Q746" s="99"/>
      <c r="R746" s="99"/>
      <c r="S746" s="99"/>
      <c r="T746" s="99"/>
    </row>
    <row r="747" spans="1:20" ht="15.75" customHeight="1">
      <c r="A747" s="99"/>
      <c r="B747" s="103"/>
      <c r="C747" s="102"/>
      <c r="D747" s="101"/>
      <c r="E747" s="100"/>
      <c r="F747" s="99"/>
      <c r="G747" s="99"/>
      <c r="H747" s="99"/>
      <c r="I747" s="99"/>
      <c r="J747" s="99"/>
      <c r="K747" s="99"/>
      <c r="L747" s="99"/>
      <c r="M747" s="99"/>
      <c r="N747" s="99"/>
      <c r="O747" s="99"/>
      <c r="P747" s="99"/>
      <c r="Q747" s="99"/>
      <c r="R747" s="99"/>
      <c r="S747" s="99"/>
      <c r="T747" s="99"/>
    </row>
    <row r="748" spans="1:20" ht="15.75" customHeight="1">
      <c r="A748" s="99"/>
      <c r="B748" s="103"/>
      <c r="C748" s="102"/>
      <c r="D748" s="101"/>
      <c r="E748" s="100"/>
      <c r="F748" s="99"/>
      <c r="G748" s="99"/>
      <c r="H748" s="99"/>
      <c r="I748" s="99"/>
      <c r="J748" s="99"/>
      <c r="K748" s="99"/>
      <c r="L748" s="99"/>
      <c r="M748" s="99"/>
      <c r="N748" s="99"/>
      <c r="O748" s="99"/>
      <c r="P748" s="99"/>
      <c r="Q748" s="99"/>
      <c r="R748" s="99"/>
      <c r="S748" s="99"/>
      <c r="T748" s="99"/>
    </row>
    <row r="749" spans="1:20" ht="15.75" customHeight="1">
      <c r="A749" s="99"/>
      <c r="B749" s="103"/>
      <c r="C749" s="102"/>
      <c r="D749" s="101"/>
      <c r="E749" s="100"/>
      <c r="F749" s="99"/>
      <c r="G749" s="99"/>
      <c r="H749" s="99"/>
      <c r="I749" s="99"/>
      <c r="J749" s="99"/>
      <c r="K749" s="99"/>
      <c r="L749" s="99"/>
      <c r="M749" s="99"/>
      <c r="N749" s="99"/>
      <c r="O749" s="99"/>
      <c r="P749" s="99"/>
      <c r="Q749" s="99"/>
      <c r="R749" s="99"/>
      <c r="S749" s="99"/>
      <c r="T749" s="99"/>
    </row>
    <row r="750" spans="1:20" ht="15.75" customHeight="1">
      <c r="A750" s="99"/>
      <c r="B750" s="103"/>
      <c r="C750" s="102"/>
      <c r="D750" s="101"/>
      <c r="E750" s="100"/>
      <c r="F750" s="99"/>
      <c r="G750" s="99"/>
      <c r="H750" s="99"/>
      <c r="I750" s="99"/>
      <c r="J750" s="99"/>
      <c r="K750" s="99"/>
      <c r="L750" s="99"/>
      <c r="M750" s="99"/>
      <c r="N750" s="99"/>
      <c r="O750" s="99"/>
      <c r="P750" s="99"/>
      <c r="Q750" s="99"/>
      <c r="R750" s="99"/>
      <c r="S750" s="99"/>
      <c r="T750" s="99"/>
    </row>
    <row r="751" spans="1:20" ht="15.75" customHeight="1">
      <c r="A751" s="99"/>
      <c r="B751" s="103"/>
      <c r="C751" s="102"/>
      <c r="D751" s="101"/>
      <c r="E751" s="100"/>
      <c r="F751" s="99"/>
      <c r="G751" s="99"/>
      <c r="H751" s="99"/>
      <c r="I751" s="99"/>
      <c r="J751" s="99"/>
      <c r="K751" s="99"/>
      <c r="L751" s="99"/>
      <c r="M751" s="99"/>
      <c r="N751" s="99"/>
      <c r="O751" s="99"/>
      <c r="P751" s="99"/>
      <c r="Q751" s="99"/>
      <c r="R751" s="99"/>
      <c r="S751" s="99"/>
      <c r="T751" s="99"/>
    </row>
    <row r="752" spans="1:20" ht="15.75" customHeight="1">
      <c r="A752" s="99"/>
      <c r="B752" s="103"/>
      <c r="C752" s="102"/>
      <c r="D752" s="101"/>
      <c r="E752" s="100"/>
      <c r="F752" s="99"/>
      <c r="G752" s="99"/>
      <c r="H752" s="99"/>
      <c r="I752" s="99"/>
      <c r="J752" s="99"/>
      <c r="K752" s="99"/>
      <c r="L752" s="99"/>
      <c r="M752" s="99"/>
      <c r="N752" s="99"/>
      <c r="O752" s="99"/>
      <c r="P752" s="99"/>
      <c r="Q752" s="99"/>
      <c r="R752" s="99"/>
      <c r="S752" s="99"/>
      <c r="T752" s="99"/>
    </row>
    <row r="753" spans="1:20" ht="15.75" customHeight="1">
      <c r="A753" s="99"/>
      <c r="B753" s="103"/>
      <c r="C753" s="102"/>
      <c r="D753" s="101"/>
      <c r="E753" s="100"/>
      <c r="F753" s="99"/>
      <c r="G753" s="99"/>
      <c r="H753" s="99"/>
      <c r="I753" s="99"/>
      <c r="J753" s="99"/>
      <c r="K753" s="99"/>
      <c r="L753" s="99"/>
      <c r="M753" s="99"/>
      <c r="N753" s="99"/>
      <c r="O753" s="99"/>
      <c r="P753" s="99"/>
      <c r="Q753" s="99"/>
      <c r="R753" s="99"/>
      <c r="S753" s="99"/>
      <c r="T753" s="99"/>
    </row>
    <row r="754" spans="1:20" ht="15.75" customHeight="1">
      <c r="A754" s="99"/>
      <c r="B754" s="103"/>
      <c r="C754" s="102"/>
      <c r="D754" s="101"/>
      <c r="E754" s="100"/>
      <c r="F754" s="99"/>
      <c r="G754" s="99"/>
      <c r="H754" s="99"/>
      <c r="I754" s="99"/>
      <c r="J754" s="99"/>
      <c r="K754" s="99"/>
      <c r="L754" s="99"/>
      <c r="M754" s="99"/>
      <c r="N754" s="99"/>
      <c r="O754" s="99"/>
      <c r="P754" s="99"/>
      <c r="Q754" s="99"/>
      <c r="R754" s="99"/>
      <c r="S754" s="99"/>
      <c r="T754" s="99"/>
    </row>
    <row r="755" spans="1:20" ht="15.75" customHeight="1">
      <c r="A755" s="99"/>
      <c r="B755" s="103"/>
      <c r="C755" s="102"/>
      <c r="D755" s="101"/>
      <c r="E755" s="100"/>
      <c r="F755" s="99"/>
      <c r="G755" s="99"/>
      <c r="H755" s="99"/>
      <c r="I755" s="99"/>
      <c r="J755" s="99"/>
      <c r="K755" s="99"/>
      <c r="L755" s="99"/>
      <c r="M755" s="99"/>
      <c r="N755" s="99"/>
      <c r="O755" s="99"/>
      <c r="P755" s="99"/>
      <c r="Q755" s="99"/>
      <c r="R755" s="99"/>
      <c r="S755" s="99"/>
      <c r="T755" s="99"/>
    </row>
    <row r="756" spans="1:20" ht="15.75" customHeight="1">
      <c r="A756" s="99"/>
      <c r="B756" s="103"/>
      <c r="C756" s="102"/>
      <c r="D756" s="101"/>
      <c r="E756" s="100"/>
      <c r="F756" s="99"/>
      <c r="G756" s="99"/>
      <c r="H756" s="99"/>
      <c r="I756" s="99"/>
      <c r="J756" s="99"/>
      <c r="K756" s="99"/>
      <c r="L756" s="99"/>
      <c r="M756" s="99"/>
      <c r="N756" s="99"/>
      <c r="O756" s="99"/>
      <c r="P756" s="99"/>
      <c r="Q756" s="99"/>
      <c r="R756" s="99"/>
      <c r="S756" s="99"/>
      <c r="T756" s="99"/>
    </row>
    <row r="757" spans="1:20" ht="15.75" customHeight="1">
      <c r="A757" s="99"/>
      <c r="B757" s="103"/>
      <c r="C757" s="102"/>
      <c r="D757" s="101"/>
      <c r="E757" s="100"/>
      <c r="F757" s="99"/>
      <c r="G757" s="99"/>
      <c r="H757" s="99"/>
      <c r="I757" s="99"/>
      <c r="J757" s="99"/>
      <c r="K757" s="99"/>
      <c r="L757" s="99"/>
      <c r="M757" s="99"/>
      <c r="N757" s="99"/>
      <c r="O757" s="99"/>
      <c r="P757" s="99"/>
      <c r="Q757" s="99"/>
      <c r="R757" s="99"/>
      <c r="S757" s="99"/>
      <c r="T757" s="99"/>
    </row>
    <row r="758" spans="1:20" ht="15.75" customHeight="1">
      <c r="A758" s="99"/>
      <c r="B758" s="103"/>
      <c r="C758" s="102"/>
      <c r="D758" s="101"/>
      <c r="E758" s="100"/>
      <c r="F758" s="99"/>
      <c r="G758" s="99"/>
      <c r="H758" s="99"/>
      <c r="I758" s="99"/>
      <c r="J758" s="99"/>
      <c r="K758" s="99"/>
      <c r="L758" s="99"/>
      <c r="M758" s="99"/>
      <c r="N758" s="99"/>
      <c r="O758" s="99"/>
      <c r="P758" s="99"/>
      <c r="Q758" s="99"/>
      <c r="R758" s="99"/>
      <c r="S758" s="99"/>
      <c r="T758" s="99"/>
    </row>
    <row r="759" spans="1:20" ht="15.75" customHeight="1">
      <c r="A759" s="99"/>
      <c r="B759" s="103"/>
      <c r="C759" s="102"/>
      <c r="D759" s="101"/>
      <c r="E759" s="100"/>
      <c r="F759" s="99"/>
      <c r="G759" s="99"/>
      <c r="H759" s="99"/>
      <c r="I759" s="99"/>
      <c r="J759" s="99"/>
      <c r="K759" s="99"/>
      <c r="L759" s="99"/>
      <c r="M759" s="99"/>
      <c r="N759" s="99"/>
      <c r="O759" s="99"/>
      <c r="P759" s="99"/>
      <c r="Q759" s="99"/>
      <c r="R759" s="99"/>
      <c r="S759" s="99"/>
      <c r="T759" s="99"/>
    </row>
    <row r="760" spans="1:20" ht="15.75" customHeight="1">
      <c r="A760" s="99"/>
      <c r="B760" s="103"/>
      <c r="C760" s="102"/>
      <c r="D760" s="101"/>
      <c r="E760" s="100"/>
      <c r="F760" s="99"/>
      <c r="G760" s="99"/>
      <c r="H760" s="99"/>
      <c r="I760" s="99"/>
      <c r="J760" s="99"/>
      <c r="K760" s="99"/>
      <c r="L760" s="99"/>
      <c r="M760" s="99"/>
      <c r="N760" s="99"/>
      <c r="O760" s="99"/>
      <c r="P760" s="99"/>
      <c r="Q760" s="99"/>
      <c r="R760" s="99"/>
      <c r="S760" s="99"/>
      <c r="T760" s="99"/>
    </row>
    <row r="761" spans="1:20" ht="15.75" customHeight="1">
      <c r="A761" s="99"/>
      <c r="B761" s="103"/>
      <c r="C761" s="102"/>
      <c r="D761" s="101"/>
      <c r="E761" s="100"/>
      <c r="F761" s="99"/>
      <c r="G761" s="99"/>
      <c r="H761" s="99"/>
      <c r="I761" s="99"/>
      <c r="J761" s="99"/>
      <c r="K761" s="99"/>
      <c r="L761" s="99"/>
      <c r="M761" s="99"/>
      <c r="N761" s="99"/>
      <c r="O761" s="99"/>
      <c r="P761" s="99"/>
      <c r="Q761" s="99"/>
      <c r="R761" s="99"/>
      <c r="S761" s="99"/>
      <c r="T761" s="99"/>
    </row>
    <row r="762" spans="1:20" ht="15.75" customHeight="1">
      <c r="A762" s="99"/>
      <c r="B762" s="103"/>
      <c r="C762" s="102"/>
      <c r="D762" s="101"/>
      <c r="E762" s="100"/>
      <c r="F762" s="99"/>
      <c r="G762" s="99"/>
      <c r="H762" s="99"/>
      <c r="I762" s="99"/>
      <c r="J762" s="99"/>
      <c r="K762" s="99"/>
      <c r="L762" s="99"/>
      <c r="M762" s="99"/>
      <c r="N762" s="99"/>
      <c r="O762" s="99"/>
      <c r="P762" s="99"/>
      <c r="Q762" s="99"/>
      <c r="R762" s="99"/>
      <c r="S762" s="99"/>
      <c r="T762" s="99"/>
    </row>
    <row r="763" spans="1:20" ht="15.75" customHeight="1">
      <c r="A763" s="99"/>
      <c r="B763" s="103"/>
      <c r="C763" s="102"/>
      <c r="D763" s="101"/>
      <c r="E763" s="100"/>
      <c r="F763" s="99"/>
      <c r="G763" s="99"/>
      <c r="H763" s="99"/>
      <c r="I763" s="99"/>
      <c r="J763" s="99"/>
      <c r="K763" s="99"/>
      <c r="L763" s="99"/>
      <c r="M763" s="99"/>
      <c r="N763" s="99"/>
      <c r="O763" s="99"/>
      <c r="P763" s="99"/>
      <c r="Q763" s="99"/>
      <c r="R763" s="99"/>
      <c r="S763" s="99"/>
      <c r="T763" s="99"/>
    </row>
    <row r="764" spans="1:20" ht="15.75" customHeight="1">
      <c r="A764" s="99"/>
      <c r="B764" s="103"/>
      <c r="C764" s="102"/>
      <c r="D764" s="101"/>
      <c r="E764" s="100"/>
      <c r="F764" s="99"/>
      <c r="G764" s="99"/>
      <c r="H764" s="99"/>
      <c r="I764" s="99"/>
      <c r="J764" s="99"/>
      <c r="K764" s="99"/>
      <c r="L764" s="99"/>
      <c r="M764" s="99"/>
      <c r="N764" s="99"/>
      <c r="O764" s="99"/>
      <c r="P764" s="99"/>
      <c r="Q764" s="99"/>
      <c r="R764" s="99"/>
      <c r="S764" s="99"/>
      <c r="T764" s="99"/>
    </row>
    <row r="765" spans="1:20" ht="15.75" customHeight="1">
      <c r="A765" s="99"/>
      <c r="B765" s="103"/>
      <c r="C765" s="102"/>
      <c r="D765" s="101"/>
      <c r="E765" s="100"/>
      <c r="F765" s="99"/>
      <c r="G765" s="99"/>
      <c r="H765" s="99"/>
      <c r="I765" s="99"/>
      <c r="J765" s="99"/>
      <c r="K765" s="99"/>
      <c r="L765" s="99"/>
      <c r="M765" s="99"/>
      <c r="N765" s="99"/>
      <c r="O765" s="99"/>
      <c r="P765" s="99"/>
      <c r="Q765" s="99"/>
      <c r="R765" s="99"/>
      <c r="S765" s="99"/>
      <c r="T765" s="99"/>
    </row>
    <row r="766" spans="1:20" ht="15.75" customHeight="1">
      <c r="A766" s="99"/>
      <c r="B766" s="103"/>
      <c r="C766" s="102"/>
      <c r="D766" s="101"/>
      <c r="E766" s="100"/>
      <c r="F766" s="99"/>
      <c r="G766" s="99"/>
      <c r="H766" s="99"/>
      <c r="I766" s="99"/>
      <c r="J766" s="99"/>
      <c r="K766" s="99"/>
      <c r="L766" s="99"/>
      <c r="M766" s="99"/>
      <c r="N766" s="99"/>
      <c r="O766" s="99"/>
      <c r="P766" s="99"/>
      <c r="Q766" s="99"/>
      <c r="R766" s="99"/>
      <c r="S766" s="99"/>
      <c r="T766" s="99"/>
    </row>
    <row r="767" spans="1:20" ht="15.75" customHeight="1">
      <c r="A767" s="99"/>
      <c r="B767" s="103"/>
      <c r="C767" s="102"/>
      <c r="D767" s="101"/>
      <c r="E767" s="100"/>
      <c r="F767" s="99"/>
      <c r="G767" s="99"/>
      <c r="H767" s="99"/>
      <c r="I767" s="99"/>
      <c r="J767" s="99"/>
      <c r="K767" s="99"/>
      <c r="L767" s="99"/>
      <c r="M767" s="99"/>
      <c r="N767" s="99"/>
      <c r="O767" s="99"/>
      <c r="P767" s="99"/>
      <c r="Q767" s="99"/>
      <c r="R767" s="99"/>
      <c r="S767" s="99"/>
      <c r="T767" s="99"/>
    </row>
    <row r="768" spans="1:20" ht="15.75" customHeight="1">
      <c r="A768" s="99"/>
      <c r="B768" s="103"/>
      <c r="C768" s="102"/>
      <c r="D768" s="101"/>
      <c r="E768" s="100"/>
      <c r="F768" s="99"/>
      <c r="G768" s="99"/>
      <c r="H768" s="99"/>
      <c r="I768" s="99"/>
      <c r="J768" s="99"/>
      <c r="K768" s="99"/>
      <c r="L768" s="99"/>
      <c r="M768" s="99"/>
      <c r="N768" s="99"/>
      <c r="O768" s="99"/>
      <c r="P768" s="99"/>
      <c r="Q768" s="99"/>
      <c r="R768" s="99"/>
      <c r="S768" s="99"/>
      <c r="T768" s="99"/>
    </row>
    <row r="769" spans="1:20" ht="15.75" customHeight="1">
      <c r="A769" s="99"/>
      <c r="B769" s="103"/>
      <c r="C769" s="102"/>
      <c r="D769" s="101"/>
      <c r="E769" s="100"/>
      <c r="F769" s="99"/>
      <c r="G769" s="99"/>
      <c r="H769" s="99"/>
      <c r="I769" s="99"/>
      <c r="J769" s="99"/>
      <c r="K769" s="99"/>
      <c r="L769" s="99"/>
      <c r="M769" s="99"/>
      <c r="N769" s="99"/>
      <c r="O769" s="99"/>
      <c r="P769" s="99"/>
      <c r="Q769" s="99"/>
      <c r="R769" s="99"/>
      <c r="S769" s="99"/>
      <c r="T769" s="99"/>
    </row>
    <row r="770" spans="1:20" ht="15.75" customHeight="1">
      <c r="A770" s="99"/>
      <c r="B770" s="103"/>
      <c r="C770" s="102"/>
      <c r="D770" s="101"/>
      <c r="E770" s="100"/>
      <c r="F770" s="99"/>
      <c r="G770" s="99"/>
      <c r="H770" s="99"/>
      <c r="I770" s="99"/>
      <c r="J770" s="99"/>
      <c r="K770" s="99"/>
      <c r="L770" s="99"/>
      <c r="M770" s="99"/>
      <c r="N770" s="99"/>
      <c r="O770" s="99"/>
      <c r="P770" s="99"/>
      <c r="Q770" s="99"/>
      <c r="R770" s="99"/>
      <c r="S770" s="99"/>
      <c r="T770" s="99"/>
    </row>
    <row r="771" spans="1:20" ht="15.75" customHeight="1">
      <c r="A771" s="99"/>
      <c r="B771" s="103"/>
      <c r="C771" s="102"/>
      <c r="D771" s="101"/>
      <c r="E771" s="100"/>
      <c r="F771" s="99"/>
      <c r="G771" s="99"/>
      <c r="H771" s="99"/>
      <c r="I771" s="99"/>
      <c r="J771" s="99"/>
      <c r="K771" s="99"/>
      <c r="L771" s="99"/>
      <c r="M771" s="99"/>
      <c r="N771" s="99"/>
      <c r="O771" s="99"/>
      <c r="P771" s="99"/>
      <c r="Q771" s="99"/>
      <c r="R771" s="99"/>
      <c r="S771" s="99"/>
      <c r="T771" s="99"/>
    </row>
    <row r="772" spans="1:20" ht="15.75" customHeight="1">
      <c r="A772" s="99"/>
      <c r="B772" s="103"/>
      <c r="C772" s="102"/>
      <c r="D772" s="101"/>
      <c r="E772" s="100"/>
      <c r="F772" s="99"/>
      <c r="G772" s="99"/>
      <c r="H772" s="99"/>
      <c r="I772" s="99"/>
      <c r="J772" s="99"/>
      <c r="K772" s="99"/>
      <c r="L772" s="99"/>
      <c r="M772" s="99"/>
      <c r="N772" s="99"/>
      <c r="O772" s="99"/>
      <c r="P772" s="99"/>
      <c r="Q772" s="99"/>
      <c r="R772" s="99"/>
      <c r="S772" s="99"/>
      <c r="T772" s="99"/>
    </row>
    <row r="773" spans="1:20" ht="15.75" customHeight="1">
      <c r="A773" s="99"/>
      <c r="B773" s="103"/>
      <c r="C773" s="102"/>
      <c r="D773" s="101"/>
      <c r="E773" s="100"/>
      <c r="F773" s="99"/>
      <c r="G773" s="99"/>
      <c r="H773" s="99"/>
      <c r="I773" s="99"/>
      <c r="J773" s="99"/>
      <c r="K773" s="99"/>
      <c r="L773" s="99"/>
      <c r="M773" s="99"/>
      <c r="N773" s="99"/>
      <c r="O773" s="99"/>
      <c r="P773" s="99"/>
      <c r="Q773" s="99"/>
      <c r="R773" s="99"/>
      <c r="S773" s="99"/>
      <c r="T773" s="99"/>
    </row>
    <row r="774" spans="1:20" ht="15.75" customHeight="1">
      <c r="A774" s="99"/>
      <c r="B774" s="103"/>
      <c r="C774" s="102"/>
      <c r="D774" s="101"/>
      <c r="E774" s="100"/>
      <c r="F774" s="99"/>
      <c r="G774" s="99"/>
      <c r="H774" s="99"/>
      <c r="I774" s="99"/>
      <c r="J774" s="99"/>
      <c r="K774" s="99"/>
      <c r="L774" s="99"/>
      <c r="M774" s="99"/>
      <c r="N774" s="99"/>
      <c r="O774" s="99"/>
      <c r="P774" s="99"/>
      <c r="Q774" s="99"/>
      <c r="R774" s="99"/>
      <c r="S774" s="99"/>
      <c r="T774" s="99"/>
    </row>
    <row r="775" spans="1:20" ht="15.75" customHeight="1">
      <c r="A775" s="99"/>
      <c r="B775" s="103"/>
      <c r="C775" s="102"/>
      <c r="D775" s="101"/>
      <c r="E775" s="100"/>
      <c r="F775" s="99"/>
      <c r="G775" s="99"/>
      <c r="H775" s="99"/>
      <c r="I775" s="99"/>
      <c r="J775" s="99"/>
      <c r="K775" s="99"/>
      <c r="L775" s="99"/>
      <c r="M775" s="99"/>
      <c r="N775" s="99"/>
      <c r="O775" s="99"/>
      <c r="P775" s="99"/>
      <c r="Q775" s="99"/>
      <c r="R775" s="99"/>
      <c r="S775" s="99"/>
      <c r="T775" s="99"/>
    </row>
    <row r="776" spans="1:20" ht="15.75" customHeight="1">
      <c r="A776" s="99"/>
      <c r="B776" s="103"/>
      <c r="C776" s="102"/>
      <c r="D776" s="101"/>
      <c r="E776" s="100"/>
      <c r="F776" s="99"/>
      <c r="G776" s="99"/>
      <c r="H776" s="99"/>
      <c r="I776" s="99"/>
      <c r="J776" s="99"/>
      <c r="K776" s="99"/>
      <c r="L776" s="99"/>
      <c r="M776" s="99"/>
      <c r="N776" s="99"/>
      <c r="O776" s="99"/>
      <c r="P776" s="99"/>
      <c r="Q776" s="99"/>
      <c r="R776" s="99"/>
      <c r="S776" s="99"/>
      <c r="T776" s="99"/>
    </row>
    <row r="777" spans="1:20" ht="15.75" customHeight="1">
      <c r="A777" s="99"/>
      <c r="B777" s="103"/>
      <c r="C777" s="102"/>
      <c r="D777" s="101"/>
      <c r="E777" s="100"/>
      <c r="F777" s="99"/>
      <c r="G777" s="99"/>
      <c r="H777" s="99"/>
      <c r="I777" s="99"/>
      <c r="J777" s="99"/>
      <c r="K777" s="99"/>
      <c r="L777" s="99"/>
      <c r="M777" s="99"/>
      <c r="N777" s="99"/>
      <c r="O777" s="99"/>
      <c r="P777" s="99"/>
      <c r="Q777" s="99"/>
      <c r="R777" s="99"/>
      <c r="S777" s="99"/>
      <c r="T777" s="99"/>
    </row>
    <row r="778" spans="1:20" ht="15.75" customHeight="1">
      <c r="A778" s="99"/>
      <c r="B778" s="103"/>
      <c r="C778" s="102"/>
      <c r="D778" s="101"/>
      <c r="E778" s="100"/>
      <c r="F778" s="99"/>
      <c r="G778" s="99"/>
      <c r="H778" s="99"/>
      <c r="I778" s="99"/>
      <c r="J778" s="99"/>
      <c r="K778" s="99"/>
      <c r="L778" s="99"/>
      <c r="M778" s="99"/>
      <c r="N778" s="99"/>
      <c r="O778" s="99"/>
      <c r="P778" s="99"/>
      <c r="Q778" s="99"/>
      <c r="R778" s="99"/>
      <c r="S778" s="99"/>
      <c r="T778" s="99"/>
    </row>
    <row r="779" spans="1:20" ht="15.75" customHeight="1">
      <c r="A779" s="99"/>
      <c r="B779" s="103"/>
      <c r="C779" s="102"/>
      <c r="D779" s="101"/>
      <c r="E779" s="100"/>
      <c r="F779" s="99"/>
      <c r="G779" s="99"/>
      <c r="H779" s="99"/>
      <c r="I779" s="99"/>
      <c r="J779" s="99"/>
      <c r="K779" s="99"/>
      <c r="L779" s="99"/>
      <c r="M779" s="99"/>
      <c r="N779" s="99"/>
      <c r="O779" s="99"/>
      <c r="P779" s="99"/>
      <c r="Q779" s="99"/>
      <c r="R779" s="99"/>
      <c r="S779" s="99"/>
      <c r="T779" s="99"/>
    </row>
    <row r="780" spans="1:20" ht="15.75" customHeight="1">
      <c r="A780" s="99"/>
      <c r="B780" s="103"/>
      <c r="C780" s="102"/>
      <c r="D780" s="101"/>
      <c r="E780" s="100"/>
      <c r="F780" s="99"/>
      <c r="G780" s="99"/>
      <c r="H780" s="99"/>
      <c r="I780" s="99"/>
      <c r="J780" s="99"/>
      <c r="K780" s="99"/>
      <c r="L780" s="99"/>
      <c r="M780" s="99"/>
      <c r="N780" s="99"/>
      <c r="O780" s="99"/>
      <c r="P780" s="99"/>
      <c r="Q780" s="99"/>
      <c r="R780" s="99"/>
      <c r="S780" s="99"/>
      <c r="T780" s="99"/>
    </row>
    <row r="781" spans="1:20" ht="15.75" customHeight="1">
      <c r="A781" s="99"/>
      <c r="B781" s="103"/>
      <c r="C781" s="102"/>
      <c r="D781" s="101"/>
      <c r="E781" s="100"/>
      <c r="F781" s="99"/>
      <c r="G781" s="99"/>
      <c r="H781" s="99"/>
      <c r="I781" s="99"/>
      <c r="J781" s="99"/>
      <c r="K781" s="99"/>
      <c r="L781" s="99"/>
      <c r="M781" s="99"/>
      <c r="N781" s="99"/>
      <c r="O781" s="99"/>
      <c r="P781" s="99"/>
      <c r="Q781" s="99"/>
      <c r="R781" s="99"/>
      <c r="S781" s="99"/>
      <c r="T781" s="99"/>
    </row>
    <row r="782" spans="1:20" ht="15.75" customHeight="1">
      <c r="A782" s="99"/>
      <c r="B782" s="103"/>
      <c r="C782" s="102"/>
      <c r="D782" s="101"/>
      <c r="E782" s="100"/>
      <c r="F782" s="99"/>
      <c r="G782" s="99"/>
      <c r="H782" s="99"/>
      <c r="I782" s="99"/>
      <c r="J782" s="99"/>
      <c r="K782" s="99"/>
      <c r="L782" s="99"/>
      <c r="M782" s="99"/>
      <c r="N782" s="99"/>
      <c r="O782" s="99"/>
      <c r="P782" s="99"/>
      <c r="Q782" s="99"/>
      <c r="R782" s="99"/>
      <c r="S782" s="99"/>
      <c r="T782" s="99"/>
    </row>
    <row r="783" spans="1:20" ht="15.75" customHeight="1">
      <c r="A783" s="99"/>
      <c r="B783" s="103"/>
      <c r="C783" s="102"/>
      <c r="D783" s="101"/>
      <c r="E783" s="100"/>
      <c r="F783" s="99"/>
      <c r="G783" s="99"/>
      <c r="H783" s="99"/>
      <c r="I783" s="99"/>
      <c r="J783" s="99"/>
      <c r="K783" s="99"/>
      <c r="L783" s="99"/>
      <c r="M783" s="99"/>
      <c r="N783" s="99"/>
      <c r="O783" s="99"/>
      <c r="P783" s="99"/>
      <c r="Q783" s="99"/>
      <c r="R783" s="99"/>
      <c r="S783" s="99"/>
      <c r="T783" s="99"/>
    </row>
    <row r="784" spans="1:20" ht="15.75" customHeight="1">
      <c r="A784" s="99"/>
      <c r="B784" s="103"/>
      <c r="C784" s="102"/>
      <c r="D784" s="101"/>
      <c r="E784" s="100"/>
      <c r="F784" s="99"/>
      <c r="G784" s="99"/>
      <c r="H784" s="99"/>
      <c r="I784" s="99"/>
      <c r="J784" s="99"/>
      <c r="K784" s="99"/>
      <c r="L784" s="99"/>
      <c r="M784" s="99"/>
      <c r="N784" s="99"/>
      <c r="O784" s="99"/>
      <c r="P784" s="99"/>
      <c r="Q784" s="99"/>
      <c r="R784" s="99"/>
      <c r="S784" s="99"/>
      <c r="T784" s="99"/>
    </row>
    <row r="785" spans="1:20" ht="15.75" customHeight="1">
      <c r="A785" s="99"/>
      <c r="B785" s="103"/>
      <c r="C785" s="102"/>
      <c r="D785" s="101"/>
      <c r="E785" s="100"/>
      <c r="F785" s="99"/>
      <c r="G785" s="99"/>
      <c r="H785" s="99"/>
      <c r="I785" s="99"/>
      <c r="J785" s="99"/>
      <c r="K785" s="99"/>
      <c r="L785" s="99"/>
      <c r="M785" s="99"/>
      <c r="N785" s="99"/>
      <c r="O785" s="99"/>
      <c r="P785" s="99"/>
      <c r="Q785" s="99"/>
      <c r="R785" s="99"/>
      <c r="S785" s="99"/>
      <c r="T785" s="99"/>
    </row>
    <row r="786" spans="1:20" ht="15.75" customHeight="1">
      <c r="A786" s="99"/>
      <c r="B786" s="103"/>
      <c r="C786" s="102"/>
      <c r="D786" s="101"/>
      <c r="E786" s="100"/>
      <c r="F786" s="99"/>
      <c r="G786" s="99"/>
      <c r="H786" s="99"/>
      <c r="I786" s="99"/>
      <c r="J786" s="99"/>
      <c r="K786" s="99"/>
      <c r="L786" s="99"/>
      <c r="M786" s="99"/>
      <c r="N786" s="99"/>
      <c r="O786" s="99"/>
      <c r="P786" s="99"/>
      <c r="Q786" s="99"/>
      <c r="R786" s="99"/>
      <c r="S786" s="99"/>
      <c r="T786" s="99"/>
    </row>
    <row r="787" spans="1:20" ht="15.75" customHeight="1">
      <c r="A787" s="99"/>
      <c r="B787" s="103"/>
      <c r="C787" s="102"/>
      <c r="D787" s="101"/>
      <c r="E787" s="100"/>
      <c r="F787" s="99"/>
      <c r="G787" s="99"/>
      <c r="H787" s="99"/>
      <c r="I787" s="99"/>
      <c r="J787" s="99"/>
      <c r="K787" s="99"/>
      <c r="L787" s="99"/>
      <c r="M787" s="99"/>
      <c r="N787" s="99"/>
      <c r="O787" s="99"/>
      <c r="P787" s="99"/>
      <c r="Q787" s="99"/>
      <c r="R787" s="99"/>
      <c r="S787" s="99"/>
      <c r="T787" s="99"/>
    </row>
    <row r="788" spans="1:20" ht="15.75" customHeight="1">
      <c r="A788" s="99"/>
      <c r="B788" s="103"/>
      <c r="C788" s="102"/>
      <c r="D788" s="101"/>
      <c r="E788" s="100"/>
      <c r="F788" s="99"/>
      <c r="G788" s="99"/>
      <c r="H788" s="99"/>
      <c r="I788" s="99"/>
      <c r="J788" s="99"/>
      <c r="K788" s="99"/>
      <c r="L788" s="99"/>
      <c r="M788" s="99"/>
      <c r="N788" s="99"/>
      <c r="O788" s="99"/>
      <c r="P788" s="99"/>
      <c r="Q788" s="99"/>
      <c r="R788" s="99"/>
      <c r="S788" s="99"/>
      <c r="T788" s="99"/>
    </row>
    <row r="789" spans="1:20" ht="15.75" customHeight="1">
      <c r="A789" s="99"/>
      <c r="B789" s="103"/>
      <c r="C789" s="102"/>
      <c r="D789" s="101"/>
      <c r="E789" s="100"/>
      <c r="F789" s="99"/>
      <c r="G789" s="99"/>
      <c r="H789" s="99"/>
      <c r="I789" s="99"/>
      <c r="J789" s="99"/>
      <c r="K789" s="99"/>
      <c r="L789" s="99"/>
      <c r="M789" s="99"/>
      <c r="N789" s="99"/>
      <c r="O789" s="99"/>
      <c r="P789" s="99"/>
      <c r="Q789" s="99"/>
      <c r="R789" s="99"/>
      <c r="S789" s="99"/>
      <c r="T789" s="99"/>
    </row>
    <row r="790" spans="1:20" ht="15.75" customHeight="1">
      <c r="A790" s="99"/>
      <c r="B790" s="103"/>
      <c r="C790" s="102"/>
      <c r="D790" s="101"/>
      <c r="E790" s="100"/>
      <c r="F790" s="99"/>
      <c r="G790" s="99"/>
      <c r="H790" s="99"/>
      <c r="I790" s="99"/>
      <c r="J790" s="99"/>
      <c r="K790" s="99"/>
      <c r="L790" s="99"/>
      <c r="M790" s="99"/>
      <c r="N790" s="99"/>
      <c r="O790" s="99"/>
      <c r="P790" s="99"/>
      <c r="Q790" s="99"/>
      <c r="R790" s="99"/>
      <c r="S790" s="99"/>
      <c r="T790" s="99"/>
    </row>
    <row r="791" spans="1:20" ht="15.75" customHeight="1">
      <c r="A791" s="99"/>
      <c r="B791" s="103"/>
      <c r="C791" s="102"/>
      <c r="D791" s="101"/>
      <c r="E791" s="100"/>
      <c r="F791" s="99"/>
      <c r="G791" s="99"/>
      <c r="H791" s="99"/>
      <c r="I791" s="99"/>
      <c r="J791" s="99"/>
      <c r="K791" s="99"/>
      <c r="L791" s="99"/>
      <c r="M791" s="99"/>
      <c r="N791" s="99"/>
      <c r="O791" s="99"/>
      <c r="P791" s="99"/>
      <c r="Q791" s="99"/>
      <c r="R791" s="99"/>
      <c r="S791" s="99"/>
      <c r="T791" s="99"/>
    </row>
    <row r="792" spans="1:20" ht="15.75" customHeight="1">
      <c r="A792" s="99"/>
      <c r="B792" s="103"/>
      <c r="C792" s="102"/>
      <c r="D792" s="101"/>
      <c r="E792" s="100"/>
      <c r="F792" s="99"/>
      <c r="G792" s="99"/>
      <c r="H792" s="99"/>
      <c r="I792" s="99"/>
      <c r="J792" s="99"/>
      <c r="K792" s="99"/>
      <c r="L792" s="99"/>
      <c r="M792" s="99"/>
      <c r="N792" s="99"/>
      <c r="O792" s="99"/>
      <c r="P792" s="99"/>
      <c r="Q792" s="99"/>
      <c r="R792" s="99"/>
      <c r="S792" s="99"/>
      <c r="T792" s="99"/>
    </row>
    <row r="793" spans="1:20" ht="15.75" customHeight="1">
      <c r="A793" s="99"/>
      <c r="B793" s="103"/>
      <c r="C793" s="102"/>
      <c r="D793" s="101"/>
      <c r="E793" s="100"/>
      <c r="F793" s="99"/>
      <c r="G793" s="99"/>
      <c r="H793" s="99"/>
      <c r="I793" s="99"/>
      <c r="J793" s="99"/>
      <c r="K793" s="99"/>
      <c r="L793" s="99"/>
      <c r="M793" s="99"/>
      <c r="N793" s="99"/>
      <c r="O793" s="99"/>
      <c r="P793" s="99"/>
      <c r="Q793" s="99"/>
      <c r="R793" s="99"/>
      <c r="S793" s="99"/>
      <c r="T793" s="99"/>
    </row>
    <row r="794" spans="1:20" ht="15.75" customHeight="1">
      <c r="A794" s="99"/>
      <c r="B794" s="103"/>
      <c r="C794" s="102"/>
      <c r="D794" s="101"/>
      <c r="E794" s="100"/>
      <c r="F794" s="99"/>
      <c r="G794" s="99"/>
      <c r="H794" s="99"/>
      <c r="I794" s="99"/>
      <c r="J794" s="99"/>
      <c r="K794" s="99"/>
      <c r="L794" s="99"/>
      <c r="M794" s="99"/>
      <c r="N794" s="99"/>
      <c r="O794" s="99"/>
      <c r="P794" s="99"/>
      <c r="Q794" s="99"/>
      <c r="R794" s="99"/>
      <c r="S794" s="99"/>
      <c r="T794" s="99"/>
    </row>
    <row r="795" spans="1:20" ht="15.75" customHeight="1">
      <c r="A795" s="99"/>
      <c r="B795" s="103"/>
      <c r="C795" s="102"/>
      <c r="D795" s="101"/>
      <c r="E795" s="100"/>
      <c r="F795" s="99"/>
      <c r="G795" s="99"/>
      <c r="H795" s="99"/>
      <c r="I795" s="99"/>
      <c r="J795" s="99"/>
      <c r="K795" s="99"/>
      <c r="L795" s="99"/>
      <c r="M795" s="99"/>
      <c r="N795" s="99"/>
      <c r="O795" s="99"/>
      <c r="P795" s="99"/>
      <c r="Q795" s="99"/>
      <c r="R795" s="99"/>
      <c r="S795" s="99"/>
      <c r="T795" s="99"/>
    </row>
    <row r="796" spans="1:20" ht="15.75" customHeight="1">
      <c r="A796" s="99"/>
      <c r="B796" s="103"/>
      <c r="C796" s="102"/>
      <c r="D796" s="101"/>
      <c r="E796" s="100"/>
      <c r="F796" s="99"/>
      <c r="G796" s="99"/>
      <c r="H796" s="99"/>
      <c r="I796" s="99"/>
      <c r="J796" s="99"/>
      <c r="K796" s="99"/>
      <c r="L796" s="99"/>
      <c r="M796" s="99"/>
      <c r="N796" s="99"/>
      <c r="O796" s="99"/>
      <c r="P796" s="99"/>
      <c r="Q796" s="99"/>
      <c r="R796" s="99"/>
      <c r="S796" s="99"/>
      <c r="T796" s="99"/>
    </row>
    <row r="797" spans="1:20" ht="15.75" customHeight="1">
      <c r="A797" s="99"/>
      <c r="B797" s="103"/>
      <c r="C797" s="102"/>
      <c r="D797" s="101"/>
      <c r="E797" s="100"/>
      <c r="F797" s="99"/>
      <c r="G797" s="99"/>
      <c r="H797" s="99"/>
      <c r="I797" s="99"/>
      <c r="J797" s="99"/>
      <c r="K797" s="99"/>
      <c r="L797" s="99"/>
      <c r="M797" s="99"/>
      <c r="N797" s="99"/>
      <c r="O797" s="99"/>
      <c r="P797" s="99"/>
      <c r="Q797" s="99"/>
      <c r="R797" s="99"/>
      <c r="S797" s="99"/>
      <c r="T797" s="99"/>
    </row>
    <row r="798" spans="1:20" ht="15.75" customHeight="1">
      <c r="A798" s="99"/>
      <c r="B798" s="103"/>
      <c r="C798" s="102"/>
      <c r="D798" s="101"/>
      <c r="E798" s="100"/>
      <c r="F798" s="99"/>
      <c r="G798" s="99"/>
      <c r="H798" s="99"/>
      <c r="I798" s="99"/>
      <c r="J798" s="99"/>
      <c r="K798" s="99"/>
      <c r="L798" s="99"/>
      <c r="M798" s="99"/>
      <c r="N798" s="99"/>
      <c r="O798" s="99"/>
      <c r="P798" s="99"/>
      <c r="Q798" s="99"/>
      <c r="R798" s="99"/>
      <c r="S798" s="99"/>
      <c r="T798" s="99"/>
    </row>
    <row r="799" spans="1:20" ht="15.75" customHeight="1">
      <c r="A799" s="99"/>
      <c r="B799" s="103"/>
      <c r="C799" s="102"/>
      <c r="D799" s="101"/>
      <c r="E799" s="100"/>
      <c r="F799" s="99"/>
      <c r="G799" s="99"/>
      <c r="H799" s="99"/>
      <c r="I799" s="99"/>
      <c r="J799" s="99"/>
      <c r="K799" s="99"/>
      <c r="L799" s="99"/>
      <c r="M799" s="99"/>
      <c r="N799" s="99"/>
      <c r="O799" s="99"/>
      <c r="P799" s="99"/>
      <c r="Q799" s="99"/>
      <c r="R799" s="99"/>
      <c r="S799" s="99"/>
      <c r="T799" s="99"/>
    </row>
    <row r="800" spans="1:20" ht="15.75" customHeight="1">
      <c r="A800" s="99"/>
      <c r="B800" s="103"/>
      <c r="C800" s="102"/>
      <c r="D800" s="101"/>
      <c r="E800" s="100"/>
      <c r="F800" s="99"/>
      <c r="G800" s="99"/>
      <c r="H800" s="99"/>
      <c r="I800" s="99"/>
      <c r="J800" s="99"/>
      <c r="K800" s="99"/>
      <c r="L800" s="99"/>
      <c r="M800" s="99"/>
      <c r="N800" s="99"/>
      <c r="O800" s="99"/>
      <c r="P800" s="99"/>
      <c r="Q800" s="99"/>
      <c r="R800" s="99"/>
      <c r="S800" s="99"/>
      <c r="T800" s="99"/>
    </row>
    <row r="801" spans="1:20" ht="15.75" customHeight="1">
      <c r="A801" s="99"/>
      <c r="B801" s="103"/>
      <c r="C801" s="102"/>
      <c r="D801" s="101"/>
      <c r="E801" s="100"/>
      <c r="F801" s="99"/>
      <c r="G801" s="99"/>
      <c r="H801" s="99"/>
      <c r="I801" s="99"/>
      <c r="J801" s="99"/>
      <c r="K801" s="99"/>
      <c r="L801" s="99"/>
      <c r="M801" s="99"/>
      <c r="N801" s="99"/>
      <c r="O801" s="99"/>
      <c r="P801" s="99"/>
      <c r="Q801" s="99"/>
      <c r="R801" s="99"/>
      <c r="S801" s="99"/>
      <c r="T801" s="99"/>
    </row>
    <row r="802" spans="1:20" ht="15.75" customHeight="1">
      <c r="A802" s="99"/>
      <c r="B802" s="103"/>
      <c r="C802" s="102"/>
      <c r="D802" s="101"/>
      <c r="E802" s="100"/>
      <c r="F802" s="99"/>
      <c r="G802" s="99"/>
      <c r="H802" s="99"/>
      <c r="I802" s="99"/>
      <c r="J802" s="99"/>
      <c r="K802" s="99"/>
      <c r="L802" s="99"/>
      <c r="M802" s="99"/>
      <c r="N802" s="99"/>
      <c r="O802" s="99"/>
      <c r="P802" s="99"/>
      <c r="Q802" s="99"/>
      <c r="R802" s="99"/>
      <c r="S802" s="99"/>
      <c r="T802" s="99"/>
    </row>
    <row r="803" spans="1:20" ht="15.75" customHeight="1">
      <c r="A803" s="99"/>
      <c r="B803" s="103"/>
      <c r="C803" s="102"/>
      <c r="D803" s="101"/>
      <c r="E803" s="100"/>
      <c r="F803" s="99"/>
      <c r="G803" s="99"/>
      <c r="H803" s="99"/>
      <c r="I803" s="99"/>
      <c r="J803" s="99"/>
      <c r="K803" s="99"/>
      <c r="L803" s="99"/>
      <c r="M803" s="99"/>
      <c r="N803" s="99"/>
      <c r="O803" s="99"/>
      <c r="P803" s="99"/>
      <c r="Q803" s="99"/>
      <c r="R803" s="99"/>
      <c r="S803" s="99"/>
      <c r="T803" s="99"/>
    </row>
    <row r="804" spans="1:20" ht="15.75" customHeight="1">
      <c r="A804" s="99"/>
      <c r="B804" s="103"/>
      <c r="C804" s="102"/>
      <c r="D804" s="101"/>
      <c r="E804" s="100"/>
      <c r="F804" s="99"/>
      <c r="G804" s="99"/>
      <c r="H804" s="99"/>
      <c r="I804" s="99"/>
      <c r="J804" s="99"/>
      <c r="K804" s="99"/>
      <c r="L804" s="99"/>
      <c r="M804" s="99"/>
      <c r="N804" s="99"/>
      <c r="O804" s="99"/>
      <c r="P804" s="99"/>
      <c r="Q804" s="99"/>
      <c r="R804" s="99"/>
      <c r="S804" s="99"/>
      <c r="T804" s="99"/>
    </row>
    <row r="805" spans="1:20" ht="15.75" customHeight="1">
      <c r="A805" s="99"/>
      <c r="B805" s="103"/>
      <c r="C805" s="102"/>
      <c r="D805" s="101"/>
      <c r="E805" s="100"/>
      <c r="F805" s="99"/>
      <c r="G805" s="99"/>
      <c r="H805" s="99"/>
      <c r="I805" s="99"/>
      <c r="J805" s="99"/>
      <c r="K805" s="99"/>
      <c r="L805" s="99"/>
      <c r="M805" s="99"/>
      <c r="N805" s="99"/>
      <c r="O805" s="99"/>
      <c r="P805" s="99"/>
      <c r="Q805" s="99"/>
      <c r="R805" s="99"/>
      <c r="S805" s="99"/>
      <c r="T805" s="99"/>
    </row>
    <row r="806" spans="1:20" ht="15.75" customHeight="1">
      <c r="A806" s="99"/>
      <c r="B806" s="103"/>
      <c r="C806" s="102"/>
      <c r="D806" s="101"/>
      <c r="E806" s="100"/>
      <c r="F806" s="99"/>
      <c r="G806" s="99"/>
      <c r="H806" s="99"/>
      <c r="I806" s="99"/>
      <c r="J806" s="99"/>
      <c r="K806" s="99"/>
      <c r="L806" s="99"/>
      <c r="M806" s="99"/>
      <c r="N806" s="99"/>
      <c r="O806" s="99"/>
      <c r="P806" s="99"/>
      <c r="Q806" s="99"/>
      <c r="R806" s="99"/>
      <c r="S806" s="99"/>
      <c r="T806" s="99"/>
    </row>
    <row r="807" spans="1:20" ht="15.75" customHeight="1">
      <c r="A807" s="99"/>
      <c r="B807" s="103"/>
      <c r="C807" s="102"/>
      <c r="D807" s="101"/>
      <c r="E807" s="100"/>
      <c r="F807" s="99"/>
      <c r="G807" s="99"/>
      <c r="H807" s="99"/>
      <c r="I807" s="99"/>
      <c r="J807" s="99"/>
      <c r="K807" s="99"/>
      <c r="L807" s="99"/>
      <c r="M807" s="99"/>
      <c r="N807" s="99"/>
      <c r="O807" s="99"/>
      <c r="P807" s="99"/>
      <c r="Q807" s="99"/>
      <c r="R807" s="99"/>
      <c r="S807" s="99"/>
      <c r="T807" s="99"/>
    </row>
    <row r="808" spans="1:20" ht="15.75" customHeight="1">
      <c r="A808" s="99"/>
      <c r="B808" s="103"/>
      <c r="C808" s="102"/>
      <c r="D808" s="101"/>
      <c r="E808" s="100"/>
      <c r="F808" s="99"/>
      <c r="G808" s="99"/>
      <c r="H808" s="99"/>
      <c r="I808" s="99"/>
      <c r="J808" s="99"/>
      <c r="K808" s="99"/>
      <c r="L808" s="99"/>
      <c r="M808" s="99"/>
      <c r="N808" s="99"/>
      <c r="O808" s="99"/>
      <c r="P808" s="99"/>
      <c r="Q808" s="99"/>
      <c r="R808" s="99"/>
      <c r="S808" s="99"/>
      <c r="T808" s="99"/>
    </row>
    <row r="809" spans="1:20" ht="15.75" customHeight="1">
      <c r="A809" s="99"/>
      <c r="B809" s="103"/>
      <c r="C809" s="102"/>
      <c r="D809" s="101"/>
      <c r="E809" s="100"/>
      <c r="F809" s="99"/>
      <c r="G809" s="99"/>
      <c r="H809" s="99"/>
      <c r="I809" s="99"/>
      <c r="J809" s="99"/>
      <c r="K809" s="99"/>
      <c r="L809" s="99"/>
      <c r="M809" s="99"/>
      <c r="N809" s="99"/>
      <c r="O809" s="99"/>
      <c r="P809" s="99"/>
      <c r="Q809" s="99"/>
      <c r="R809" s="99"/>
      <c r="S809" s="99"/>
      <c r="T809" s="99"/>
    </row>
    <row r="810" spans="1:20" ht="15.75" customHeight="1">
      <c r="A810" s="99"/>
      <c r="B810" s="103"/>
      <c r="C810" s="102"/>
      <c r="D810" s="101"/>
      <c r="E810" s="100"/>
      <c r="F810" s="99"/>
      <c r="G810" s="99"/>
      <c r="H810" s="99"/>
      <c r="I810" s="99"/>
      <c r="J810" s="99"/>
      <c r="K810" s="99"/>
      <c r="L810" s="99"/>
      <c r="M810" s="99"/>
      <c r="N810" s="99"/>
      <c r="O810" s="99"/>
      <c r="P810" s="99"/>
      <c r="Q810" s="99"/>
      <c r="R810" s="99"/>
      <c r="S810" s="99"/>
      <c r="T810" s="99"/>
    </row>
    <row r="811" spans="1:20" ht="15.75" customHeight="1">
      <c r="A811" s="99"/>
      <c r="B811" s="103"/>
      <c r="C811" s="102"/>
      <c r="D811" s="101"/>
      <c r="E811" s="100"/>
      <c r="F811" s="99"/>
      <c r="G811" s="99"/>
      <c r="H811" s="99"/>
      <c r="I811" s="99"/>
      <c r="J811" s="99"/>
      <c r="K811" s="99"/>
      <c r="L811" s="99"/>
      <c r="M811" s="99"/>
      <c r="N811" s="99"/>
      <c r="O811" s="99"/>
      <c r="P811" s="99"/>
      <c r="Q811" s="99"/>
      <c r="R811" s="99"/>
      <c r="S811" s="99"/>
      <c r="T811" s="99"/>
    </row>
    <row r="812" spans="1:20" ht="15.75" customHeight="1">
      <c r="A812" s="99"/>
      <c r="B812" s="103"/>
      <c r="C812" s="102"/>
      <c r="D812" s="101"/>
      <c r="E812" s="100"/>
      <c r="F812" s="99"/>
      <c r="G812" s="99"/>
      <c r="H812" s="99"/>
      <c r="I812" s="99"/>
      <c r="J812" s="99"/>
      <c r="K812" s="99"/>
      <c r="L812" s="99"/>
      <c r="M812" s="99"/>
      <c r="N812" s="99"/>
      <c r="O812" s="99"/>
      <c r="P812" s="99"/>
      <c r="Q812" s="99"/>
      <c r="R812" s="99"/>
      <c r="S812" s="99"/>
      <c r="T812" s="99"/>
    </row>
    <row r="813" spans="1:20" ht="15.75" customHeight="1">
      <c r="A813" s="99"/>
      <c r="B813" s="103"/>
      <c r="C813" s="102"/>
      <c r="D813" s="101"/>
      <c r="E813" s="100"/>
      <c r="F813" s="99"/>
      <c r="G813" s="99"/>
      <c r="H813" s="99"/>
      <c r="I813" s="99"/>
      <c r="J813" s="99"/>
      <c r="K813" s="99"/>
      <c r="L813" s="99"/>
      <c r="M813" s="99"/>
      <c r="N813" s="99"/>
      <c r="O813" s="99"/>
      <c r="P813" s="99"/>
      <c r="Q813" s="99"/>
      <c r="R813" s="99"/>
      <c r="S813" s="99"/>
      <c r="T813" s="99"/>
    </row>
    <row r="814" spans="1:20" ht="15.75" customHeight="1">
      <c r="A814" s="99"/>
      <c r="B814" s="103"/>
      <c r="C814" s="102"/>
      <c r="D814" s="101"/>
      <c r="E814" s="100"/>
      <c r="F814" s="99"/>
      <c r="G814" s="99"/>
      <c r="H814" s="99"/>
      <c r="I814" s="99"/>
      <c r="J814" s="99"/>
      <c r="K814" s="99"/>
      <c r="L814" s="99"/>
      <c r="M814" s="99"/>
      <c r="N814" s="99"/>
      <c r="O814" s="99"/>
      <c r="P814" s="99"/>
      <c r="Q814" s="99"/>
      <c r="R814" s="99"/>
      <c r="S814" s="99"/>
      <c r="T814" s="99"/>
    </row>
    <row r="815" spans="1:20" ht="15.75" customHeight="1">
      <c r="A815" s="99"/>
      <c r="B815" s="103"/>
      <c r="C815" s="102"/>
      <c r="D815" s="101"/>
      <c r="E815" s="100"/>
      <c r="F815" s="99"/>
      <c r="G815" s="99"/>
      <c r="H815" s="99"/>
      <c r="I815" s="99"/>
      <c r="J815" s="99"/>
      <c r="K815" s="99"/>
      <c r="L815" s="99"/>
      <c r="M815" s="99"/>
      <c r="N815" s="99"/>
      <c r="O815" s="99"/>
      <c r="P815" s="99"/>
      <c r="Q815" s="99"/>
      <c r="R815" s="99"/>
      <c r="S815" s="99"/>
      <c r="T815" s="99"/>
    </row>
    <row r="816" spans="1:20" ht="15.75" customHeight="1">
      <c r="A816" s="99"/>
      <c r="B816" s="103"/>
      <c r="C816" s="102"/>
      <c r="D816" s="101"/>
      <c r="E816" s="100"/>
      <c r="F816" s="99"/>
      <c r="G816" s="99"/>
      <c r="H816" s="99"/>
      <c r="I816" s="99"/>
      <c r="J816" s="99"/>
      <c r="K816" s="99"/>
      <c r="L816" s="99"/>
      <c r="M816" s="99"/>
      <c r="N816" s="99"/>
      <c r="O816" s="99"/>
      <c r="P816" s="99"/>
      <c r="Q816" s="99"/>
      <c r="R816" s="99"/>
      <c r="S816" s="99"/>
      <c r="T816" s="99"/>
    </row>
    <row r="817" spans="1:20" ht="15.75" customHeight="1">
      <c r="A817" s="99"/>
      <c r="B817" s="103"/>
      <c r="C817" s="102"/>
      <c r="D817" s="101"/>
      <c r="E817" s="100"/>
      <c r="F817" s="99"/>
      <c r="G817" s="99"/>
      <c r="H817" s="99"/>
      <c r="I817" s="99"/>
      <c r="J817" s="99"/>
      <c r="K817" s="99"/>
      <c r="L817" s="99"/>
      <c r="M817" s="99"/>
      <c r="N817" s="99"/>
      <c r="O817" s="99"/>
      <c r="P817" s="99"/>
      <c r="Q817" s="99"/>
      <c r="R817" s="99"/>
      <c r="S817" s="99"/>
      <c r="T817" s="99"/>
    </row>
    <row r="818" spans="1:20" ht="15.75" customHeight="1">
      <c r="A818" s="99"/>
      <c r="B818" s="103"/>
      <c r="C818" s="102"/>
      <c r="D818" s="101"/>
      <c r="E818" s="100"/>
      <c r="F818" s="99"/>
      <c r="G818" s="99"/>
      <c r="H818" s="99"/>
      <c r="I818" s="99"/>
      <c r="J818" s="99"/>
      <c r="K818" s="99"/>
      <c r="L818" s="99"/>
      <c r="M818" s="99"/>
      <c r="N818" s="99"/>
      <c r="O818" s="99"/>
      <c r="P818" s="99"/>
      <c r="Q818" s="99"/>
      <c r="R818" s="99"/>
      <c r="S818" s="99"/>
      <c r="T818" s="99"/>
    </row>
    <row r="819" spans="1:20" ht="15.75" customHeight="1">
      <c r="A819" s="99"/>
      <c r="B819" s="103"/>
      <c r="C819" s="102"/>
      <c r="D819" s="101"/>
      <c r="E819" s="100"/>
      <c r="F819" s="99"/>
      <c r="G819" s="99"/>
      <c r="H819" s="99"/>
      <c r="I819" s="99"/>
      <c r="J819" s="99"/>
      <c r="K819" s="99"/>
      <c r="L819" s="99"/>
      <c r="M819" s="99"/>
      <c r="N819" s="99"/>
      <c r="O819" s="99"/>
      <c r="P819" s="99"/>
      <c r="Q819" s="99"/>
      <c r="R819" s="99"/>
      <c r="S819" s="99"/>
      <c r="T819" s="99"/>
    </row>
    <row r="820" spans="1:20" ht="15.75" customHeight="1">
      <c r="A820" s="99"/>
      <c r="B820" s="103"/>
      <c r="C820" s="102"/>
      <c r="D820" s="101"/>
      <c r="E820" s="100"/>
      <c r="F820" s="99"/>
      <c r="G820" s="99"/>
      <c r="H820" s="99"/>
      <c r="I820" s="99"/>
      <c r="J820" s="99"/>
      <c r="K820" s="99"/>
      <c r="L820" s="99"/>
      <c r="M820" s="99"/>
      <c r="N820" s="99"/>
      <c r="O820" s="99"/>
      <c r="P820" s="99"/>
      <c r="Q820" s="99"/>
      <c r="R820" s="99"/>
      <c r="S820" s="99"/>
      <c r="T820" s="99"/>
    </row>
    <row r="821" spans="1:20" ht="15.75" customHeight="1">
      <c r="A821" s="99"/>
      <c r="B821" s="103"/>
      <c r="C821" s="102"/>
      <c r="D821" s="101"/>
      <c r="E821" s="100"/>
      <c r="F821" s="99"/>
      <c r="G821" s="99"/>
      <c r="H821" s="99"/>
      <c r="I821" s="99"/>
      <c r="J821" s="99"/>
      <c r="K821" s="99"/>
      <c r="L821" s="99"/>
      <c r="M821" s="99"/>
      <c r="N821" s="99"/>
      <c r="O821" s="99"/>
      <c r="P821" s="99"/>
      <c r="Q821" s="99"/>
      <c r="R821" s="99"/>
      <c r="S821" s="99"/>
      <c r="T821" s="99"/>
    </row>
    <row r="822" spans="1:20" ht="15.75" customHeight="1">
      <c r="A822" s="99"/>
      <c r="B822" s="103"/>
      <c r="C822" s="102"/>
      <c r="D822" s="101"/>
      <c r="E822" s="100"/>
      <c r="F822" s="99"/>
      <c r="G822" s="99"/>
      <c r="H822" s="99"/>
      <c r="I822" s="99"/>
      <c r="J822" s="99"/>
      <c r="K822" s="99"/>
      <c r="L822" s="99"/>
      <c r="M822" s="99"/>
      <c r="N822" s="99"/>
      <c r="O822" s="99"/>
      <c r="P822" s="99"/>
      <c r="Q822" s="99"/>
      <c r="R822" s="99"/>
      <c r="S822" s="99"/>
      <c r="T822" s="99"/>
    </row>
    <row r="823" spans="1:20" ht="15.75" customHeight="1">
      <c r="A823" s="99"/>
      <c r="B823" s="103"/>
      <c r="C823" s="102"/>
      <c r="D823" s="101"/>
      <c r="E823" s="100"/>
      <c r="F823" s="99"/>
      <c r="G823" s="99"/>
      <c r="H823" s="99"/>
      <c r="I823" s="99"/>
      <c r="J823" s="99"/>
      <c r="K823" s="99"/>
      <c r="L823" s="99"/>
      <c r="M823" s="99"/>
      <c r="N823" s="99"/>
      <c r="O823" s="99"/>
      <c r="P823" s="99"/>
      <c r="Q823" s="99"/>
      <c r="R823" s="99"/>
      <c r="S823" s="99"/>
      <c r="T823" s="99"/>
    </row>
    <row r="824" spans="1:20" ht="15.75" customHeight="1">
      <c r="A824" s="99"/>
      <c r="B824" s="103"/>
      <c r="C824" s="102"/>
      <c r="D824" s="101"/>
      <c r="E824" s="100"/>
      <c r="F824" s="99"/>
      <c r="G824" s="99"/>
      <c r="H824" s="99"/>
      <c r="I824" s="99"/>
      <c r="J824" s="99"/>
      <c r="K824" s="99"/>
      <c r="L824" s="99"/>
      <c r="M824" s="99"/>
      <c r="N824" s="99"/>
      <c r="O824" s="99"/>
      <c r="P824" s="99"/>
      <c r="Q824" s="99"/>
      <c r="R824" s="99"/>
      <c r="S824" s="99"/>
      <c r="T824" s="99"/>
    </row>
    <row r="825" spans="1:20" ht="15.75" customHeight="1">
      <c r="A825" s="99"/>
      <c r="B825" s="103"/>
      <c r="C825" s="102"/>
      <c r="D825" s="101"/>
      <c r="E825" s="100"/>
      <c r="F825" s="99"/>
      <c r="G825" s="99"/>
      <c r="H825" s="99"/>
      <c r="I825" s="99"/>
      <c r="J825" s="99"/>
      <c r="K825" s="99"/>
      <c r="L825" s="99"/>
      <c r="M825" s="99"/>
      <c r="N825" s="99"/>
      <c r="O825" s="99"/>
      <c r="P825" s="99"/>
      <c r="Q825" s="99"/>
      <c r="R825" s="99"/>
      <c r="S825" s="99"/>
      <c r="T825" s="99"/>
    </row>
    <row r="826" spans="1:20" ht="15.75" customHeight="1">
      <c r="A826" s="99"/>
      <c r="B826" s="103"/>
      <c r="C826" s="102"/>
      <c r="D826" s="101"/>
      <c r="E826" s="100"/>
      <c r="F826" s="99"/>
      <c r="G826" s="99"/>
      <c r="H826" s="99"/>
      <c r="I826" s="99"/>
      <c r="J826" s="99"/>
      <c r="K826" s="99"/>
      <c r="L826" s="99"/>
      <c r="M826" s="99"/>
      <c r="N826" s="99"/>
      <c r="O826" s="99"/>
      <c r="P826" s="99"/>
      <c r="Q826" s="99"/>
      <c r="R826" s="99"/>
      <c r="S826" s="99"/>
      <c r="T826" s="99"/>
    </row>
    <row r="827" spans="1:20" ht="15.75" customHeight="1">
      <c r="A827" s="99"/>
      <c r="B827" s="103"/>
      <c r="C827" s="102"/>
      <c r="D827" s="101"/>
      <c r="E827" s="100"/>
      <c r="F827" s="99"/>
      <c r="G827" s="99"/>
      <c r="H827" s="99"/>
      <c r="I827" s="99"/>
      <c r="J827" s="99"/>
      <c r="K827" s="99"/>
      <c r="L827" s="99"/>
      <c r="M827" s="99"/>
      <c r="N827" s="99"/>
      <c r="O827" s="99"/>
      <c r="P827" s="99"/>
      <c r="Q827" s="99"/>
      <c r="R827" s="99"/>
      <c r="S827" s="99"/>
      <c r="T827" s="99"/>
    </row>
    <row r="828" spans="1:20" ht="15.75" customHeight="1">
      <c r="A828" s="99"/>
      <c r="B828" s="103"/>
      <c r="C828" s="102"/>
      <c r="D828" s="101"/>
      <c r="E828" s="100"/>
      <c r="F828" s="99"/>
      <c r="G828" s="99"/>
      <c r="H828" s="99"/>
      <c r="I828" s="99"/>
      <c r="J828" s="99"/>
      <c r="K828" s="99"/>
      <c r="L828" s="99"/>
      <c r="M828" s="99"/>
      <c r="N828" s="99"/>
      <c r="O828" s="99"/>
      <c r="P828" s="99"/>
      <c r="Q828" s="99"/>
      <c r="R828" s="99"/>
      <c r="S828" s="99"/>
      <c r="T828" s="99"/>
    </row>
    <row r="829" spans="1:20" ht="15.75" customHeight="1">
      <c r="A829" s="99"/>
      <c r="B829" s="103"/>
      <c r="C829" s="102"/>
      <c r="D829" s="101"/>
      <c r="E829" s="100"/>
      <c r="F829" s="99"/>
      <c r="G829" s="99"/>
      <c r="H829" s="99"/>
      <c r="I829" s="99"/>
      <c r="J829" s="99"/>
      <c r="K829" s="99"/>
      <c r="L829" s="99"/>
      <c r="M829" s="99"/>
      <c r="N829" s="99"/>
      <c r="O829" s="99"/>
      <c r="P829" s="99"/>
      <c r="Q829" s="99"/>
      <c r="R829" s="99"/>
      <c r="S829" s="99"/>
      <c r="T829" s="99"/>
    </row>
    <row r="830" spans="1:20" ht="15.75" customHeight="1">
      <c r="A830" s="99"/>
      <c r="B830" s="103"/>
      <c r="C830" s="102"/>
      <c r="D830" s="101"/>
      <c r="E830" s="100"/>
      <c r="F830" s="99"/>
      <c r="G830" s="99"/>
      <c r="H830" s="99"/>
      <c r="I830" s="99"/>
      <c r="J830" s="99"/>
      <c r="K830" s="99"/>
      <c r="L830" s="99"/>
      <c r="M830" s="99"/>
      <c r="N830" s="99"/>
      <c r="O830" s="99"/>
      <c r="P830" s="99"/>
      <c r="Q830" s="99"/>
      <c r="R830" s="99"/>
      <c r="S830" s="99"/>
      <c r="T830" s="99"/>
    </row>
    <row r="831" spans="1:20" ht="15.75" customHeight="1">
      <c r="A831" s="99"/>
      <c r="B831" s="103"/>
      <c r="C831" s="102"/>
      <c r="D831" s="101"/>
      <c r="E831" s="100"/>
      <c r="F831" s="99"/>
      <c r="G831" s="99"/>
      <c r="H831" s="99"/>
      <c r="I831" s="99"/>
      <c r="J831" s="99"/>
      <c r="K831" s="99"/>
      <c r="L831" s="99"/>
      <c r="M831" s="99"/>
      <c r="N831" s="99"/>
      <c r="O831" s="99"/>
      <c r="P831" s="99"/>
      <c r="Q831" s="99"/>
      <c r="R831" s="99"/>
      <c r="S831" s="99"/>
      <c r="T831" s="99"/>
    </row>
    <row r="832" spans="1:20" ht="15.75" customHeight="1">
      <c r="A832" s="99"/>
      <c r="B832" s="103"/>
      <c r="C832" s="102"/>
      <c r="D832" s="101"/>
      <c r="E832" s="100"/>
      <c r="F832" s="99"/>
      <c r="G832" s="99"/>
      <c r="H832" s="99"/>
      <c r="I832" s="99"/>
      <c r="J832" s="99"/>
      <c r="K832" s="99"/>
      <c r="L832" s="99"/>
      <c r="M832" s="99"/>
      <c r="N832" s="99"/>
      <c r="O832" s="99"/>
      <c r="P832" s="99"/>
      <c r="Q832" s="99"/>
      <c r="R832" s="99"/>
      <c r="S832" s="99"/>
      <c r="T832" s="99"/>
    </row>
    <row r="833" spans="1:20" ht="15.75" customHeight="1">
      <c r="A833" s="99"/>
      <c r="B833" s="103"/>
      <c r="C833" s="102"/>
      <c r="D833" s="101"/>
      <c r="E833" s="100"/>
      <c r="F833" s="99"/>
      <c r="G833" s="99"/>
      <c r="H833" s="99"/>
      <c r="I833" s="99"/>
      <c r="J833" s="99"/>
      <c r="K833" s="99"/>
      <c r="L833" s="99"/>
      <c r="M833" s="99"/>
      <c r="N833" s="99"/>
      <c r="O833" s="99"/>
      <c r="P833" s="99"/>
      <c r="Q833" s="99"/>
      <c r="R833" s="99"/>
      <c r="S833" s="99"/>
      <c r="T833" s="99"/>
    </row>
    <row r="834" spans="1:20" ht="15.75" customHeight="1">
      <c r="A834" s="99"/>
      <c r="B834" s="103"/>
      <c r="C834" s="102"/>
      <c r="D834" s="101"/>
      <c r="E834" s="100"/>
      <c r="F834" s="99"/>
      <c r="G834" s="99"/>
      <c r="H834" s="99"/>
      <c r="I834" s="99"/>
      <c r="J834" s="99"/>
      <c r="K834" s="99"/>
      <c r="L834" s="99"/>
      <c r="M834" s="99"/>
      <c r="N834" s="99"/>
      <c r="O834" s="99"/>
      <c r="P834" s="99"/>
      <c r="Q834" s="99"/>
      <c r="R834" s="99"/>
      <c r="S834" s="99"/>
      <c r="T834" s="99"/>
    </row>
    <row r="835" spans="1:20" ht="15.75" customHeight="1">
      <c r="A835" s="99"/>
      <c r="B835" s="103"/>
      <c r="C835" s="102"/>
      <c r="D835" s="101"/>
      <c r="E835" s="100"/>
      <c r="F835" s="99"/>
      <c r="G835" s="99"/>
      <c r="H835" s="99"/>
      <c r="I835" s="99"/>
      <c r="J835" s="99"/>
      <c r="K835" s="99"/>
      <c r="L835" s="99"/>
      <c r="M835" s="99"/>
      <c r="N835" s="99"/>
      <c r="O835" s="99"/>
      <c r="P835" s="99"/>
      <c r="Q835" s="99"/>
      <c r="R835" s="99"/>
      <c r="S835" s="99"/>
      <c r="T835" s="99"/>
    </row>
    <row r="836" spans="1:20" ht="15.75" customHeight="1">
      <c r="A836" s="99"/>
      <c r="B836" s="103"/>
      <c r="C836" s="102"/>
      <c r="D836" s="101"/>
      <c r="E836" s="100"/>
      <c r="F836" s="99"/>
      <c r="G836" s="99"/>
      <c r="H836" s="99"/>
      <c r="I836" s="99"/>
      <c r="J836" s="99"/>
      <c r="K836" s="99"/>
      <c r="L836" s="99"/>
      <c r="M836" s="99"/>
      <c r="N836" s="99"/>
      <c r="O836" s="99"/>
      <c r="P836" s="99"/>
      <c r="Q836" s="99"/>
      <c r="R836" s="99"/>
      <c r="S836" s="99"/>
      <c r="T836" s="99"/>
    </row>
    <row r="837" spans="1:20" ht="15.75" customHeight="1">
      <c r="A837" s="99"/>
      <c r="B837" s="103"/>
      <c r="C837" s="102"/>
      <c r="D837" s="101"/>
      <c r="E837" s="100"/>
      <c r="F837" s="99"/>
      <c r="G837" s="99"/>
      <c r="H837" s="99"/>
      <c r="I837" s="99"/>
      <c r="J837" s="99"/>
      <c r="K837" s="99"/>
      <c r="L837" s="99"/>
      <c r="M837" s="99"/>
      <c r="N837" s="99"/>
      <c r="O837" s="99"/>
      <c r="P837" s="99"/>
      <c r="Q837" s="99"/>
      <c r="R837" s="99"/>
      <c r="S837" s="99"/>
      <c r="T837" s="99"/>
    </row>
    <row r="838" spans="1:20" ht="15.75" customHeight="1">
      <c r="A838" s="99"/>
      <c r="B838" s="103"/>
      <c r="C838" s="102"/>
      <c r="D838" s="101"/>
      <c r="E838" s="100"/>
      <c r="F838" s="99"/>
      <c r="G838" s="99"/>
      <c r="H838" s="99"/>
      <c r="I838" s="99"/>
      <c r="J838" s="99"/>
      <c r="K838" s="99"/>
      <c r="L838" s="99"/>
      <c r="M838" s="99"/>
      <c r="N838" s="99"/>
      <c r="O838" s="99"/>
      <c r="P838" s="99"/>
      <c r="Q838" s="99"/>
      <c r="R838" s="99"/>
      <c r="S838" s="99"/>
      <c r="T838" s="99"/>
    </row>
    <row r="839" spans="1:20" ht="15.75" customHeight="1">
      <c r="A839" s="99"/>
      <c r="B839" s="103"/>
      <c r="C839" s="102"/>
      <c r="D839" s="101"/>
      <c r="E839" s="100"/>
      <c r="F839" s="99"/>
      <c r="G839" s="99"/>
      <c r="H839" s="99"/>
      <c r="I839" s="99"/>
      <c r="J839" s="99"/>
      <c r="K839" s="99"/>
      <c r="L839" s="99"/>
      <c r="M839" s="99"/>
      <c r="N839" s="99"/>
      <c r="O839" s="99"/>
      <c r="P839" s="99"/>
      <c r="Q839" s="99"/>
      <c r="R839" s="99"/>
      <c r="S839" s="99"/>
      <c r="T839" s="99"/>
    </row>
    <row r="840" spans="1:20" ht="15.75" customHeight="1">
      <c r="A840" s="99"/>
      <c r="B840" s="103"/>
      <c r="C840" s="102"/>
      <c r="D840" s="101"/>
      <c r="E840" s="100"/>
      <c r="F840" s="99"/>
      <c r="G840" s="99"/>
      <c r="H840" s="99"/>
      <c r="I840" s="99"/>
      <c r="J840" s="99"/>
      <c r="K840" s="99"/>
      <c r="L840" s="99"/>
      <c r="M840" s="99"/>
      <c r="N840" s="99"/>
      <c r="O840" s="99"/>
      <c r="P840" s="99"/>
      <c r="Q840" s="99"/>
      <c r="R840" s="99"/>
      <c r="S840" s="99"/>
      <c r="T840" s="99"/>
    </row>
    <row r="841" spans="1:20" ht="15.75" customHeight="1">
      <c r="A841" s="99"/>
      <c r="B841" s="103"/>
      <c r="C841" s="102"/>
      <c r="D841" s="101"/>
      <c r="E841" s="100"/>
      <c r="F841" s="99"/>
      <c r="G841" s="99"/>
      <c r="H841" s="99"/>
      <c r="I841" s="99"/>
      <c r="J841" s="99"/>
      <c r="K841" s="99"/>
      <c r="L841" s="99"/>
      <c r="M841" s="99"/>
      <c r="N841" s="99"/>
      <c r="O841" s="99"/>
      <c r="P841" s="99"/>
      <c r="Q841" s="99"/>
      <c r="R841" s="99"/>
      <c r="S841" s="99"/>
      <c r="T841" s="99"/>
    </row>
    <row r="842" spans="1:20" ht="15.75" customHeight="1">
      <c r="A842" s="99"/>
      <c r="B842" s="103"/>
      <c r="C842" s="102"/>
      <c r="D842" s="101"/>
      <c r="E842" s="100"/>
      <c r="F842" s="99"/>
      <c r="G842" s="99"/>
      <c r="H842" s="99"/>
      <c r="I842" s="99"/>
      <c r="J842" s="99"/>
      <c r="K842" s="99"/>
      <c r="L842" s="99"/>
      <c r="M842" s="99"/>
      <c r="N842" s="99"/>
      <c r="O842" s="99"/>
      <c r="P842" s="99"/>
      <c r="Q842" s="99"/>
      <c r="R842" s="99"/>
      <c r="S842" s="99"/>
      <c r="T842" s="99"/>
    </row>
    <row r="843" spans="1:20" ht="15.75" customHeight="1">
      <c r="A843" s="99"/>
      <c r="B843" s="103"/>
      <c r="C843" s="102"/>
      <c r="D843" s="101"/>
      <c r="E843" s="100"/>
      <c r="F843" s="99"/>
      <c r="G843" s="99"/>
      <c r="H843" s="99"/>
      <c r="I843" s="99"/>
      <c r="J843" s="99"/>
      <c r="K843" s="99"/>
      <c r="L843" s="99"/>
      <c r="M843" s="99"/>
      <c r="N843" s="99"/>
      <c r="O843" s="99"/>
      <c r="P843" s="99"/>
      <c r="Q843" s="99"/>
      <c r="R843" s="99"/>
      <c r="S843" s="99"/>
      <c r="T843" s="99"/>
    </row>
    <row r="844" spans="1:20" ht="15.75" customHeight="1">
      <c r="A844" s="99"/>
      <c r="B844" s="103"/>
      <c r="C844" s="102"/>
      <c r="D844" s="101"/>
      <c r="E844" s="100"/>
      <c r="F844" s="99"/>
      <c r="G844" s="99"/>
      <c r="H844" s="99"/>
      <c r="I844" s="99"/>
      <c r="J844" s="99"/>
      <c r="K844" s="99"/>
      <c r="L844" s="99"/>
      <c r="M844" s="99"/>
      <c r="N844" s="99"/>
      <c r="O844" s="99"/>
      <c r="P844" s="99"/>
      <c r="Q844" s="99"/>
      <c r="R844" s="99"/>
      <c r="S844" s="99"/>
      <c r="T844" s="99"/>
    </row>
    <row r="845" spans="1:20" ht="15.75" customHeight="1">
      <c r="A845" s="99"/>
      <c r="B845" s="103"/>
      <c r="C845" s="102"/>
      <c r="D845" s="101"/>
      <c r="E845" s="100"/>
      <c r="F845" s="99"/>
      <c r="G845" s="99"/>
      <c r="H845" s="99"/>
      <c r="I845" s="99"/>
      <c r="J845" s="99"/>
      <c r="K845" s="99"/>
      <c r="L845" s="99"/>
      <c r="M845" s="99"/>
      <c r="N845" s="99"/>
      <c r="O845" s="99"/>
      <c r="P845" s="99"/>
      <c r="Q845" s="99"/>
      <c r="R845" s="99"/>
      <c r="S845" s="99"/>
      <c r="T845" s="99"/>
    </row>
    <row r="846" spans="1:20" ht="15.75" customHeight="1">
      <c r="A846" s="99"/>
      <c r="B846" s="103"/>
      <c r="C846" s="102"/>
      <c r="D846" s="101"/>
      <c r="E846" s="100"/>
      <c r="F846" s="99"/>
      <c r="G846" s="99"/>
      <c r="H846" s="99"/>
      <c r="I846" s="99"/>
      <c r="J846" s="99"/>
      <c r="K846" s="99"/>
      <c r="L846" s="99"/>
      <c r="M846" s="99"/>
      <c r="N846" s="99"/>
      <c r="O846" s="99"/>
      <c r="P846" s="99"/>
      <c r="Q846" s="99"/>
      <c r="R846" s="99"/>
      <c r="S846" s="99"/>
      <c r="T846" s="99"/>
    </row>
    <row r="847" spans="1:20" ht="15.75" customHeight="1">
      <c r="A847" s="99"/>
      <c r="B847" s="103"/>
      <c r="C847" s="102"/>
      <c r="D847" s="101"/>
      <c r="E847" s="100"/>
      <c r="F847" s="99"/>
      <c r="G847" s="99"/>
      <c r="H847" s="99"/>
      <c r="I847" s="99"/>
      <c r="J847" s="99"/>
      <c r="K847" s="99"/>
      <c r="L847" s="99"/>
      <c r="M847" s="99"/>
      <c r="N847" s="99"/>
      <c r="O847" s="99"/>
      <c r="P847" s="99"/>
      <c r="Q847" s="99"/>
      <c r="R847" s="99"/>
      <c r="S847" s="99"/>
      <c r="T847" s="99"/>
    </row>
    <row r="848" spans="1:20" ht="15.75" customHeight="1">
      <c r="A848" s="99"/>
      <c r="B848" s="103"/>
      <c r="C848" s="102"/>
      <c r="D848" s="101"/>
      <c r="E848" s="100"/>
      <c r="F848" s="99"/>
      <c r="G848" s="99"/>
      <c r="H848" s="99"/>
      <c r="I848" s="99"/>
      <c r="J848" s="99"/>
      <c r="K848" s="99"/>
      <c r="L848" s="99"/>
      <c r="M848" s="99"/>
      <c r="N848" s="99"/>
      <c r="O848" s="99"/>
      <c r="P848" s="99"/>
      <c r="Q848" s="99"/>
      <c r="R848" s="99"/>
      <c r="S848" s="99"/>
      <c r="T848" s="99"/>
    </row>
    <row r="849" spans="1:20" ht="15.75" customHeight="1">
      <c r="A849" s="99"/>
      <c r="B849" s="103"/>
      <c r="C849" s="102"/>
      <c r="D849" s="101"/>
      <c r="E849" s="100"/>
      <c r="F849" s="99"/>
      <c r="G849" s="99"/>
      <c r="H849" s="99"/>
      <c r="I849" s="99"/>
      <c r="J849" s="99"/>
      <c r="K849" s="99"/>
      <c r="L849" s="99"/>
      <c r="M849" s="99"/>
      <c r="N849" s="99"/>
      <c r="O849" s="99"/>
      <c r="P849" s="99"/>
      <c r="Q849" s="99"/>
      <c r="R849" s="99"/>
      <c r="S849" s="99"/>
      <c r="T849" s="99"/>
    </row>
    <row r="850" spans="1:20" ht="15.75" customHeight="1">
      <c r="A850" s="99"/>
      <c r="B850" s="103"/>
      <c r="C850" s="102"/>
      <c r="D850" s="101"/>
      <c r="E850" s="100"/>
      <c r="F850" s="99"/>
      <c r="G850" s="99"/>
      <c r="H850" s="99"/>
      <c r="I850" s="99"/>
      <c r="J850" s="99"/>
      <c r="K850" s="99"/>
      <c r="L850" s="99"/>
      <c r="M850" s="99"/>
      <c r="N850" s="99"/>
      <c r="O850" s="99"/>
      <c r="P850" s="99"/>
      <c r="Q850" s="99"/>
      <c r="R850" s="99"/>
      <c r="S850" s="99"/>
      <c r="T850" s="99"/>
    </row>
    <row r="851" spans="1:20" ht="15.75" customHeight="1">
      <c r="A851" s="99"/>
      <c r="B851" s="103"/>
      <c r="C851" s="102"/>
      <c r="D851" s="101"/>
      <c r="E851" s="100"/>
      <c r="F851" s="99"/>
      <c r="G851" s="99"/>
      <c r="H851" s="99"/>
      <c r="I851" s="99"/>
      <c r="J851" s="99"/>
      <c r="K851" s="99"/>
      <c r="L851" s="99"/>
      <c r="M851" s="99"/>
      <c r="N851" s="99"/>
      <c r="O851" s="99"/>
      <c r="P851" s="99"/>
      <c r="Q851" s="99"/>
      <c r="R851" s="99"/>
      <c r="S851" s="99"/>
      <c r="T851" s="99"/>
    </row>
    <row r="852" spans="1:20" ht="15.75" customHeight="1">
      <c r="A852" s="99"/>
      <c r="B852" s="103"/>
      <c r="C852" s="102"/>
      <c r="D852" s="101"/>
      <c r="E852" s="100"/>
      <c r="F852" s="99"/>
      <c r="G852" s="99"/>
      <c r="H852" s="99"/>
      <c r="I852" s="99"/>
      <c r="J852" s="99"/>
      <c r="K852" s="99"/>
      <c r="L852" s="99"/>
      <c r="M852" s="99"/>
      <c r="N852" s="99"/>
      <c r="O852" s="99"/>
      <c r="P852" s="99"/>
      <c r="Q852" s="99"/>
      <c r="R852" s="99"/>
      <c r="S852" s="99"/>
      <c r="T852" s="99"/>
    </row>
    <row r="853" spans="1:20" ht="15.75" customHeight="1">
      <c r="A853" s="99"/>
      <c r="B853" s="103"/>
      <c r="C853" s="102"/>
      <c r="D853" s="101"/>
      <c r="E853" s="100"/>
      <c r="F853" s="99"/>
      <c r="G853" s="99"/>
      <c r="H853" s="99"/>
      <c r="I853" s="99"/>
      <c r="J853" s="99"/>
      <c r="K853" s="99"/>
      <c r="L853" s="99"/>
      <c r="M853" s="99"/>
      <c r="N853" s="99"/>
      <c r="O853" s="99"/>
      <c r="P853" s="99"/>
      <c r="Q853" s="99"/>
      <c r="R853" s="99"/>
      <c r="S853" s="99"/>
      <c r="T853" s="99"/>
    </row>
    <row r="854" spans="1:20" ht="15.75" customHeight="1">
      <c r="A854" s="99"/>
      <c r="B854" s="103"/>
      <c r="C854" s="102"/>
      <c r="D854" s="101"/>
      <c r="E854" s="100"/>
      <c r="F854" s="99"/>
      <c r="G854" s="99"/>
      <c r="H854" s="99"/>
      <c r="I854" s="99"/>
      <c r="J854" s="99"/>
      <c r="K854" s="99"/>
      <c r="L854" s="99"/>
      <c r="M854" s="99"/>
      <c r="N854" s="99"/>
      <c r="O854" s="99"/>
      <c r="P854" s="99"/>
      <c r="Q854" s="99"/>
      <c r="R854" s="99"/>
      <c r="S854" s="99"/>
      <c r="T854" s="99"/>
    </row>
    <row r="855" spans="1:20" ht="15.75" customHeight="1">
      <c r="A855" s="99"/>
      <c r="B855" s="103"/>
      <c r="C855" s="102"/>
      <c r="D855" s="101"/>
      <c r="E855" s="100"/>
      <c r="F855" s="99"/>
      <c r="G855" s="99"/>
      <c r="H855" s="99"/>
      <c r="I855" s="99"/>
      <c r="J855" s="99"/>
      <c r="K855" s="99"/>
      <c r="L855" s="99"/>
      <c r="M855" s="99"/>
      <c r="N855" s="99"/>
      <c r="O855" s="99"/>
      <c r="P855" s="99"/>
      <c r="Q855" s="99"/>
      <c r="R855" s="99"/>
      <c r="S855" s="99"/>
      <c r="T855" s="99"/>
    </row>
    <row r="856" spans="1:20" ht="15.75" customHeight="1">
      <c r="A856" s="99"/>
      <c r="B856" s="103"/>
      <c r="C856" s="102"/>
      <c r="D856" s="101"/>
      <c r="E856" s="100"/>
      <c r="F856" s="99"/>
      <c r="G856" s="99"/>
      <c r="H856" s="99"/>
      <c r="I856" s="99"/>
      <c r="J856" s="99"/>
      <c r="K856" s="99"/>
      <c r="L856" s="99"/>
      <c r="M856" s="99"/>
      <c r="N856" s="99"/>
      <c r="O856" s="99"/>
      <c r="P856" s="99"/>
      <c r="Q856" s="99"/>
      <c r="R856" s="99"/>
      <c r="S856" s="99"/>
      <c r="T856" s="99"/>
    </row>
    <row r="857" spans="1:20" ht="15.75" customHeight="1">
      <c r="A857" s="99"/>
      <c r="B857" s="103"/>
      <c r="C857" s="102"/>
      <c r="D857" s="101"/>
      <c r="E857" s="100"/>
      <c r="F857" s="99"/>
      <c r="G857" s="99"/>
      <c r="H857" s="99"/>
      <c r="I857" s="99"/>
      <c r="J857" s="99"/>
      <c r="K857" s="99"/>
      <c r="L857" s="99"/>
      <c r="M857" s="99"/>
      <c r="N857" s="99"/>
      <c r="O857" s="99"/>
      <c r="P857" s="99"/>
      <c r="Q857" s="99"/>
      <c r="R857" s="99"/>
      <c r="S857" s="99"/>
      <c r="T857" s="99"/>
    </row>
    <row r="858" spans="1:20" ht="15.75" customHeight="1">
      <c r="A858" s="99"/>
      <c r="B858" s="103"/>
      <c r="C858" s="102"/>
      <c r="D858" s="101"/>
      <c r="E858" s="100"/>
      <c r="F858" s="99"/>
      <c r="G858" s="99"/>
      <c r="H858" s="99"/>
      <c r="I858" s="99"/>
      <c r="J858" s="99"/>
      <c r="K858" s="99"/>
      <c r="L858" s="99"/>
      <c r="M858" s="99"/>
      <c r="N858" s="99"/>
      <c r="O858" s="99"/>
      <c r="P858" s="99"/>
      <c r="Q858" s="99"/>
      <c r="R858" s="99"/>
      <c r="S858" s="99"/>
      <c r="T858" s="99"/>
    </row>
    <row r="859" spans="1:20" ht="15.75" customHeight="1">
      <c r="A859" s="99"/>
      <c r="B859" s="103"/>
      <c r="C859" s="102"/>
      <c r="D859" s="101"/>
      <c r="E859" s="100"/>
      <c r="F859" s="99"/>
      <c r="G859" s="99"/>
      <c r="H859" s="99"/>
      <c r="I859" s="99"/>
      <c r="J859" s="99"/>
      <c r="K859" s="99"/>
      <c r="L859" s="99"/>
      <c r="M859" s="99"/>
      <c r="N859" s="99"/>
      <c r="O859" s="99"/>
      <c r="P859" s="99"/>
      <c r="Q859" s="99"/>
      <c r="R859" s="99"/>
      <c r="S859" s="99"/>
      <c r="T859" s="99"/>
    </row>
    <row r="860" spans="1:20" ht="15.75" customHeight="1">
      <c r="A860" s="99"/>
      <c r="B860" s="103"/>
      <c r="C860" s="102"/>
      <c r="D860" s="101"/>
      <c r="E860" s="100"/>
      <c r="F860" s="99"/>
      <c r="G860" s="99"/>
      <c r="H860" s="99"/>
      <c r="I860" s="99"/>
      <c r="J860" s="99"/>
      <c r="K860" s="99"/>
      <c r="L860" s="99"/>
      <c r="M860" s="99"/>
      <c r="N860" s="99"/>
      <c r="O860" s="99"/>
      <c r="P860" s="99"/>
      <c r="Q860" s="99"/>
      <c r="R860" s="99"/>
      <c r="S860" s="99"/>
      <c r="T860" s="99"/>
    </row>
    <row r="861" spans="1:20" ht="15.75" customHeight="1">
      <c r="A861" s="99"/>
      <c r="B861" s="103"/>
      <c r="C861" s="102"/>
      <c r="D861" s="101"/>
      <c r="E861" s="100"/>
      <c r="F861" s="99"/>
      <c r="G861" s="99"/>
      <c r="H861" s="99"/>
      <c r="I861" s="99"/>
      <c r="J861" s="99"/>
      <c r="K861" s="99"/>
      <c r="L861" s="99"/>
      <c r="M861" s="99"/>
      <c r="N861" s="99"/>
      <c r="O861" s="99"/>
      <c r="P861" s="99"/>
      <c r="Q861" s="99"/>
      <c r="R861" s="99"/>
      <c r="S861" s="99"/>
      <c r="T861" s="99"/>
    </row>
    <row r="862" spans="1:20" ht="15.75" customHeight="1">
      <c r="A862" s="99"/>
      <c r="B862" s="103"/>
      <c r="C862" s="102"/>
      <c r="D862" s="101"/>
      <c r="E862" s="100"/>
      <c r="F862" s="99"/>
      <c r="G862" s="99"/>
      <c r="H862" s="99"/>
      <c r="I862" s="99"/>
      <c r="J862" s="99"/>
      <c r="K862" s="99"/>
      <c r="L862" s="99"/>
      <c r="M862" s="99"/>
      <c r="N862" s="99"/>
      <c r="O862" s="99"/>
      <c r="P862" s="99"/>
      <c r="Q862" s="99"/>
      <c r="R862" s="99"/>
      <c r="S862" s="99"/>
      <c r="T862" s="99"/>
    </row>
    <row r="863" spans="1:20" ht="15.75" customHeight="1">
      <c r="A863" s="99"/>
      <c r="B863" s="103"/>
      <c r="C863" s="102"/>
      <c r="D863" s="101"/>
      <c r="E863" s="100"/>
      <c r="F863" s="99"/>
      <c r="G863" s="99"/>
      <c r="H863" s="99"/>
      <c r="I863" s="99"/>
      <c r="J863" s="99"/>
      <c r="K863" s="99"/>
      <c r="L863" s="99"/>
      <c r="M863" s="99"/>
      <c r="N863" s="99"/>
      <c r="O863" s="99"/>
      <c r="P863" s="99"/>
      <c r="Q863" s="99"/>
      <c r="R863" s="99"/>
      <c r="S863" s="99"/>
      <c r="T863" s="99"/>
    </row>
    <row r="864" spans="1:20" ht="15.75" customHeight="1">
      <c r="A864" s="99"/>
      <c r="B864" s="103"/>
      <c r="C864" s="102"/>
      <c r="D864" s="101"/>
      <c r="E864" s="100"/>
      <c r="F864" s="99"/>
      <c r="G864" s="99"/>
      <c r="H864" s="99"/>
      <c r="I864" s="99"/>
      <c r="J864" s="99"/>
      <c r="K864" s="99"/>
      <c r="L864" s="99"/>
      <c r="M864" s="99"/>
      <c r="N864" s="99"/>
      <c r="O864" s="99"/>
      <c r="P864" s="99"/>
      <c r="Q864" s="99"/>
      <c r="R864" s="99"/>
      <c r="S864" s="99"/>
      <c r="T864" s="99"/>
    </row>
    <row r="865" spans="1:20" ht="15.75" customHeight="1">
      <c r="A865" s="99"/>
      <c r="B865" s="103"/>
      <c r="C865" s="102"/>
      <c r="D865" s="101"/>
      <c r="E865" s="100"/>
      <c r="F865" s="99"/>
      <c r="G865" s="99"/>
      <c r="H865" s="99"/>
      <c r="I865" s="99"/>
      <c r="J865" s="99"/>
      <c r="K865" s="99"/>
      <c r="L865" s="99"/>
      <c r="M865" s="99"/>
      <c r="N865" s="99"/>
      <c r="O865" s="99"/>
      <c r="P865" s="99"/>
      <c r="Q865" s="99"/>
      <c r="R865" s="99"/>
      <c r="S865" s="99"/>
      <c r="T865" s="99"/>
    </row>
    <row r="866" spans="1:20" ht="15.75" customHeight="1">
      <c r="A866" s="99"/>
      <c r="B866" s="103"/>
      <c r="C866" s="102"/>
      <c r="D866" s="101"/>
      <c r="E866" s="100"/>
      <c r="F866" s="99"/>
      <c r="G866" s="99"/>
      <c r="H866" s="99"/>
      <c r="I866" s="99"/>
      <c r="J866" s="99"/>
      <c r="K866" s="99"/>
      <c r="L866" s="99"/>
      <c r="M866" s="99"/>
      <c r="N866" s="99"/>
      <c r="O866" s="99"/>
      <c r="P866" s="99"/>
      <c r="Q866" s="99"/>
      <c r="R866" s="99"/>
      <c r="S866" s="99"/>
      <c r="T866" s="99"/>
    </row>
    <row r="867" spans="1:20" ht="15.75" customHeight="1">
      <c r="A867" s="99"/>
      <c r="B867" s="103"/>
      <c r="C867" s="102"/>
      <c r="D867" s="101"/>
      <c r="E867" s="100"/>
      <c r="F867" s="99"/>
      <c r="G867" s="99"/>
      <c r="H867" s="99"/>
      <c r="I867" s="99"/>
      <c r="J867" s="99"/>
      <c r="K867" s="99"/>
      <c r="L867" s="99"/>
      <c r="M867" s="99"/>
      <c r="N867" s="99"/>
      <c r="O867" s="99"/>
      <c r="P867" s="99"/>
      <c r="Q867" s="99"/>
      <c r="R867" s="99"/>
      <c r="S867" s="99"/>
      <c r="T867" s="99"/>
    </row>
    <row r="868" spans="1:20" ht="15.75" customHeight="1">
      <c r="A868" s="99"/>
      <c r="B868" s="103"/>
      <c r="C868" s="102"/>
      <c r="D868" s="101"/>
      <c r="E868" s="100"/>
      <c r="F868" s="99"/>
      <c r="G868" s="99"/>
      <c r="H868" s="99"/>
      <c r="I868" s="99"/>
      <c r="J868" s="99"/>
      <c r="K868" s="99"/>
      <c r="L868" s="99"/>
      <c r="M868" s="99"/>
      <c r="N868" s="99"/>
      <c r="O868" s="99"/>
      <c r="P868" s="99"/>
      <c r="Q868" s="99"/>
      <c r="R868" s="99"/>
      <c r="S868" s="99"/>
      <c r="T868" s="99"/>
    </row>
    <row r="869" spans="1:20" ht="15.75" customHeight="1">
      <c r="A869" s="99"/>
      <c r="B869" s="103"/>
      <c r="C869" s="102"/>
      <c r="D869" s="101"/>
      <c r="E869" s="100"/>
      <c r="F869" s="99"/>
      <c r="G869" s="99"/>
      <c r="H869" s="99"/>
      <c r="I869" s="99"/>
      <c r="J869" s="99"/>
      <c r="K869" s="99"/>
      <c r="L869" s="99"/>
      <c r="M869" s="99"/>
      <c r="N869" s="99"/>
      <c r="O869" s="99"/>
      <c r="P869" s="99"/>
      <c r="Q869" s="99"/>
      <c r="R869" s="99"/>
      <c r="S869" s="99"/>
      <c r="T869" s="99"/>
    </row>
    <row r="870" spans="1:20" ht="15.75" customHeight="1">
      <c r="A870" s="99"/>
      <c r="B870" s="103"/>
      <c r="C870" s="102"/>
      <c r="D870" s="101"/>
      <c r="E870" s="100"/>
      <c r="F870" s="99"/>
      <c r="G870" s="99"/>
      <c r="H870" s="99"/>
      <c r="I870" s="99"/>
      <c r="J870" s="99"/>
      <c r="K870" s="99"/>
      <c r="L870" s="99"/>
      <c r="M870" s="99"/>
      <c r="N870" s="99"/>
      <c r="O870" s="99"/>
      <c r="P870" s="99"/>
      <c r="Q870" s="99"/>
      <c r="R870" s="99"/>
      <c r="S870" s="99"/>
      <c r="T870" s="99"/>
    </row>
    <row r="871" spans="1:20" ht="15.75" customHeight="1">
      <c r="A871" s="99"/>
      <c r="B871" s="103"/>
      <c r="C871" s="102"/>
      <c r="D871" s="101"/>
      <c r="E871" s="100"/>
      <c r="F871" s="99"/>
      <c r="G871" s="99"/>
      <c r="H871" s="99"/>
      <c r="I871" s="99"/>
      <c r="J871" s="99"/>
      <c r="K871" s="99"/>
      <c r="L871" s="99"/>
      <c r="M871" s="99"/>
      <c r="N871" s="99"/>
      <c r="O871" s="99"/>
      <c r="P871" s="99"/>
      <c r="Q871" s="99"/>
      <c r="R871" s="99"/>
      <c r="S871" s="99"/>
      <c r="T871" s="99"/>
    </row>
    <row r="872" spans="1:20" ht="15.75" customHeight="1">
      <c r="A872" s="99"/>
      <c r="B872" s="103"/>
      <c r="C872" s="102"/>
      <c r="D872" s="101"/>
      <c r="E872" s="100"/>
      <c r="F872" s="99"/>
      <c r="G872" s="99"/>
      <c r="H872" s="99"/>
      <c r="I872" s="99"/>
      <c r="J872" s="99"/>
      <c r="K872" s="99"/>
      <c r="L872" s="99"/>
      <c r="M872" s="99"/>
      <c r="N872" s="99"/>
      <c r="O872" s="99"/>
      <c r="P872" s="99"/>
      <c r="Q872" s="99"/>
      <c r="R872" s="99"/>
      <c r="S872" s="99"/>
      <c r="T872" s="99"/>
    </row>
    <row r="873" spans="1:20" ht="15.75" customHeight="1">
      <c r="A873" s="99"/>
      <c r="B873" s="103"/>
      <c r="C873" s="102"/>
      <c r="D873" s="101"/>
      <c r="E873" s="100"/>
      <c r="F873" s="99"/>
      <c r="G873" s="99"/>
      <c r="H873" s="99"/>
      <c r="I873" s="99"/>
      <c r="J873" s="99"/>
      <c r="K873" s="99"/>
      <c r="L873" s="99"/>
      <c r="M873" s="99"/>
      <c r="N873" s="99"/>
      <c r="O873" s="99"/>
      <c r="P873" s="99"/>
      <c r="Q873" s="99"/>
      <c r="R873" s="99"/>
      <c r="S873" s="99"/>
      <c r="T873" s="99"/>
    </row>
    <row r="874" spans="1:20" ht="15.75" customHeight="1">
      <c r="A874" s="99"/>
      <c r="B874" s="103"/>
      <c r="C874" s="102"/>
      <c r="D874" s="101"/>
      <c r="E874" s="100"/>
      <c r="F874" s="99"/>
      <c r="G874" s="99"/>
      <c r="H874" s="99"/>
      <c r="I874" s="99"/>
      <c r="J874" s="99"/>
      <c r="K874" s="99"/>
      <c r="L874" s="99"/>
      <c r="M874" s="99"/>
      <c r="N874" s="99"/>
      <c r="O874" s="99"/>
      <c r="P874" s="99"/>
      <c r="Q874" s="99"/>
      <c r="R874" s="99"/>
      <c r="S874" s="99"/>
      <c r="T874" s="99"/>
    </row>
    <row r="875" spans="1:20" ht="15.75" customHeight="1">
      <c r="A875" s="99"/>
      <c r="B875" s="103"/>
      <c r="C875" s="102"/>
      <c r="D875" s="101"/>
      <c r="E875" s="100"/>
      <c r="F875" s="99"/>
      <c r="G875" s="99"/>
      <c r="H875" s="99"/>
      <c r="I875" s="99"/>
      <c r="J875" s="99"/>
      <c r="K875" s="99"/>
      <c r="L875" s="99"/>
      <c r="M875" s="99"/>
      <c r="N875" s="99"/>
      <c r="O875" s="99"/>
      <c r="P875" s="99"/>
      <c r="Q875" s="99"/>
      <c r="R875" s="99"/>
      <c r="S875" s="99"/>
      <c r="T875" s="99"/>
    </row>
    <row r="876" spans="1:20" ht="15.75" customHeight="1">
      <c r="A876" s="99"/>
      <c r="B876" s="103"/>
      <c r="C876" s="102"/>
      <c r="D876" s="101"/>
      <c r="E876" s="100"/>
      <c r="F876" s="99"/>
      <c r="G876" s="99"/>
      <c r="H876" s="99"/>
      <c r="I876" s="99"/>
      <c r="J876" s="99"/>
      <c r="K876" s="99"/>
      <c r="L876" s="99"/>
      <c r="M876" s="99"/>
      <c r="N876" s="99"/>
      <c r="O876" s="99"/>
      <c r="P876" s="99"/>
      <c r="Q876" s="99"/>
      <c r="R876" s="99"/>
      <c r="S876" s="99"/>
      <c r="T876" s="99"/>
    </row>
    <row r="877" spans="1:20" ht="15.75" customHeight="1">
      <c r="A877" s="99"/>
      <c r="B877" s="103"/>
      <c r="C877" s="102"/>
      <c r="D877" s="101"/>
      <c r="E877" s="100"/>
      <c r="F877" s="99"/>
      <c r="G877" s="99"/>
      <c r="H877" s="99"/>
      <c r="I877" s="99"/>
      <c r="J877" s="99"/>
      <c r="K877" s="99"/>
      <c r="L877" s="99"/>
      <c r="M877" s="99"/>
      <c r="N877" s="99"/>
      <c r="O877" s="99"/>
      <c r="P877" s="99"/>
      <c r="Q877" s="99"/>
      <c r="R877" s="99"/>
      <c r="S877" s="99"/>
      <c r="T877" s="99"/>
    </row>
    <row r="878" spans="1:20" ht="15.75" customHeight="1">
      <c r="A878" s="99"/>
      <c r="B878" s="103"/>
      <c r="C878" s="102"/>
      <c r="D878" s="101"/>
      <c r="E878" s="100"/>
      <c r="F878" s="99"/>
      <c r="G878" s="99"/>
      <c r="H878" s="99"/>
      <c r="I878" s="99"/>
      <c r="J878" s="99"/>
      <c r="K878" s="99"/>
      <c r="L878" s="99"/>
      <c r="M878" s="99"/>
      <c r="N878" s="99"/>
      <c r="O878" s="99"/>
      <c r="P878" s="99"/>
      <c r="Q878" s="99"/>
      <c r="R878" s="99"/>
      <c r="S878" s="99"/>
      <c r="T878" s="99"/>
    </row>
    <row r="879" spans="1:20" ht="15.75" customHeight="1">
      <c r="A879" s="99"/>
      <c r="B879" s="103"/>
      <c r="C879" s="102"/>
      <c r="D879" s="101"/>
      <c r="E879" s="100"/>
      <c r="F879" s="99"/>
      <c r="G879" s="99"/>
      <c r="H879" s="99"/>
      <c r="I879" s="99"/>
      <c r="J879" s="99"/>
      <c r="K879" s="99"/>
      <c r="L879" s="99"/>
      <c r="M879" s="99"/>
      <c r="N879" s="99"/>
      <c r="O879" s="99"/>
      <c r="P879" s="99"/>
      <c r="Q879" s="99"/>
      <c r="R879" s="99"/>
      <c r="S879" s="99"/>
      <c r="T879" s="99"/>
    </row>
    <row r="880" spans="1:20" ht="15.75" customHeight="1">
      <c r="A880" s="99"/>
      <c r="B880" s="103"/>
      <c r="C880" s="102"/>
      <c r="D880" s="101"/>
      <c r="E880" s="100"/>
      <c r="F880" s="99"/>
      <c r="G880" s="99"/>
      <c r="H880" s="99"/>
      <c r="I880" s="99"/>
      <c r="J880" s="99"/>
      <c r="K880" s="99"/>
      <c r="L880" s="99"/>
      <c r="M880" s="99"/>
      <c r="N880" s="99"/>
      <c r="O880" s="99"/>
      <c r="P880" s="99"/>
      <c r="Q880" s="99"/>
      <c r="R880" s="99"/>
      <c r="S880" s="99"/>
      <c r="T880" s="99"/>
    </row>
    <row r="881" spans="1:20" ht="15.75" customHeight="1">
      <c r="A881" s="99"/>
      <c r="B881" s="103"/>
      <c r="C881" s="102"/>
      <c r="D881" s="101"/>
      <c r="E881" s="100"/>
      <c r="F881" s="99"/>
      <c r="G881" s="99"/>
      <c r="H881" s="99"/>
      <c r="I881" s="99"/>
      <c r="J881" s="99"/>
      <c r="K881" s="99"/>
      <c r="L881" s="99"/>
      <c r="M881" s="99"/>
      <c r="N881" s="99"/>
      <c r="O881" s="99"/>
      <c r="P881" s="99"/>
      <c r="Q881" s="99"/>
      <c r="R881" s="99"/>
      <c r="S881" s="99"/>
      <c r="T881" s="99"/>
    </row>
    <row r="882" spans="1:20" ht="15.75" customHeight="1">
      <c r="A882" s="99"/>
      <c r="B882" s="103"/>
      <c r="C882" s="102"/>
      <c r="D882" s="101"/>
      <c r="E882" s="100"/>
      <c r="F882" s="99"/>
      <c r="G882" s="99"/>
      <c r="H882" s="99"/>
      <c r="I882" s="99"/>
      <c r="J882" s="99"/>
      <c r="K882" s="99"/>
      <c r="L882" s="99"/>
      <c r="M882" s="99"/>
      <c r="N882" s="99"/>
      <c r="O882" s="99"/>
      <c r="P882" s="99"/>
      <c r="Q882" s="99"/>
      <c r="R882" s="99"/>
      <c r="S882" s="99"/>
      <c r="T882" s="99"/>
    </row>
    <row r="883" spans="1:20" ht="15.75" customHeight="1">
      <c r="A883" s="99"/>
      <c r="B883" s="103"/>
      <c r="C883" s="102"/>
      <c r="D883" s="101"/>
      <c r="E883" s="100"/>
      <c r="F883" s="99"/>
      <c r="G883" s="99"/>
      <c r="H883" s="99"/>
      <c r="I883" s="99"/>
      <c r="J883" s="99"/>
      <c r="K883" s="99"/>
      <c r="L883" s="99"/>
      <c r="M883" s="99"/>
      <c r="N883" s="99"/>
      <c r="O883" s="99"/>
      <c r="P883" s="99"/>
      <c r="Q883" s="99"/>
      <c r="R883" s="99"/>
      <c r="S883" s="99"/>
      <c r="T883" s="99"/>
    </row>
    <row r="884" spans="1:20" ht="15.75" customHeight="1">
      <c r="A884" s="99"/>
      <c r="B884" s="103"/>
      <c r="C884" s="102"/>
      <c r="D884" s="101"/>
      <c r="E884" s="100"/>
      <c r="F884" s="99"/>
      <c r="G884" s="99"/>
      <c r="H884" s="99"/>
      <c r="I884" s="99"/>
      <c r="J884" s="99"/>
      <c r="K884" s="99"/>
      <c r="L884" s="99"/>
      <c r="M884" s="99"/>
      <c r="N884" s="99"/>
      <c r="O884" s="99"/>
      <c r="P884" s="99"/>
      <c r="Q884" s="99"/>
      <c r="R884" s="99"/>
      <c r="S884" s="99"/>
      <c r="T884" s="99"/>
    </row>
    <row r="885" spans="1:20" ht="15.75" customHeight="1">
      <c r="A885" s="99"/>
      <c r="B885" s="103"/>
      <c r="C885" s="102"/>
      <c r="D885" s="101"/>
      <c r="E885" s="100"/>
      <c r="F885" s="99"/>
      <c r="G885" s="99"/>
      <c r="H885" s="99"/>
      <c r="I885" s="99"/>
      <c r="J885" s="99"/>
      <c r="K885" s="99"/>
      <c r="L885" s="99"/>
      <c r="M885" s="99"/>
      <c r="N885" s="99"/>
      <c r="O885" s="99"/>
      <c r="P885" s="99"/>
      <c r="Q885" s="99"/>
      <c r="R885" s="99"/>
      <c r="S885" s="99"/>
      <c r="T885" s="99"/>
    </row>
    <row r="886" spans="1:20" ht="15.75" customHeight="1">
      <c r="A886" s="99"/>
      <c r="B886" s="103"/>
      <c r="C886" s="102"/>
      <c r="D886" s="101"/>
      <c r="E886" s="100"/>
      <c r="F886" s="99"/>
      <c r="G886" s="99"/>
      <c r="H886" s="99"/>
      <c r="I886" s="99"/>
      <c r="J886" s="99"/>
      <c r="K886" s="99"/>
      <c r="L886" s="99"/>
      <c r="M886" s="99"/>
      <c r="N886" s="99"/>
      <c r="O886" s="99"/>
      <c r="P886" s="99"/>
      <c r="Q886" s="99"/>
      <c r="R886" s="99"/>
      <c r="S886" s="99"/>
      <c r="T886" s="99"/>
    </row>
    <row r="887" spans="1:20" ht="15.75" customHeight="1">
      <c r="A887" s="99"/>
      <c r="B887" s="103"/>
      <c r="C887" s="102"/>
      <c r="D887" s="101"/>
      <c r="E887" s="100"/>
      <c r="F887" s="99"/>
      <c r="G887" s="99"/>
      <c r="H887" s="99"/>
      <c r="I887" s="99"/>
      <c r="J887" s="99"/>
      <c r="K887" s="99"/>
      <c r="L887" s="99"/>
      <c r="M887" s="99"/>
      <c r="N887" s="99"/>
      <c r="O887" s="99"/>
      <c r="P887" s="99"/>
      <c r="Q887" s="99"/>
      <c r="R887" s="99"/>
      <c r="S887" s="99"/>
      <c r="T887" s="99"/>
    </row>
    <row r="888" spans="1:20" ht="15.75" customHeight="1">
      <c r="A888" s="99"/>
      <c r="B888" s="103"/>
      <c r="C888" s="102"/>
      <c r="D888" s="101"/>
      <c r="E888" s="100"/>
      <c r="F888" s="99"/>
      <c r="G888" s="99"/>
      <c r="H888" s="99"/>
      <c r="I888" s="99"/>
      <c r="J888" s="99"/>
      <c r="K888" s="99"/>
      <c r="L888" s="99"/>
      <c r="M888" s="99"/>
      <c r="N888" s="99"/>
      <c r="O888" s="99"/>
      <c r="P888" s="99"/>
      <c r="Q888" s="99"/>
      <c r="R888" s="99"/>
      <c r="S888" s="99"/>
      <c r="T888" s="99"/>
    </row>
    <row r="889" spans="1:20" ht="15.75" customHeight="1">
      <c r="A889" s="99"/>
      <c r="B889" s="103"/>
      <c r="C889" s="102"/>
      <c r="D889" s="101"/>
      <c r="E889" s="100"/>
      <c r="F889" s="99"/>
      <c r="G889" s="99"/>
      <c r="H889" s="99"/>
      <c r="I889" s="99"/>
      <c r="J889" s="99"/>
      <c r="K889" s="99"/>
      <c r="L889" s="99"/>
      <c r="M889" s="99"/>
      <c r="N889" s="99"/>
      <c r="O889" s="99"/>
      <c r="P889" s="99"/>
      <c r="Q889" s="99"/>
      <c r="R889" s="99"/>
      <c r="S889" s="99"/>
      <c r="T889" s="99"/>
    </row>
    <row r="890" spans="1:20" ht="15.75" customHeight="1">
      <c r="A890" s="99"/>
      <c r="B890" s="103"/>
      <c r="C890" s="102"/>
      <c r="D890" s="101"/>
      <c r="E890" s="100"/>
      <c r="F890" s="99"/>
      <c r="G890" s="99"/>
      <c r="H890" s="99"/>
      <c r="I890" s="99"/>
      <c r="J890" s="99"/>
      <c r="K890" s="99"/>
      <c r="L890" s="99"/>
      <c r="M890" s="99"/>
      <c r="N890" s="99"/>
      <c r="O890" s="99"/>
      <c r="P890" s="99"/>
      <c r="Q890" s="99"/>
      <c r="R890" s="99"/>
      <c r="S890" s="99"/>
      <c r="T890" s="99"/>
    </row>
    <row r="891" spans="1:20" ht="15.75" customHeight="1">
      <c r="A891" s="99"/>
      <c r="B891" s="103"/>
      <c r="C891" s="102"/>
      <c r="D891" s="101"/>
      <c r="E891" s="100"/>
      <c r="F891" s="99"/>
      <c r="G891" s="99"/>
      <c r="H891" s="99"/>
      <c r="I891" s="99"/>
      <c r="J891" s="99"/>
      <c r="K891" s="99"/>
      <c r="L891" s="99"/>
      <c r="M891" s="99"/>
      <c r="N891" s="99"/>
      <c r="O891" s="99"/>
      <c r="P891" s="99"/>
      <c r="Q891" s="99"/>
      <c r="R891" s="99"/>
      <c r="S891" s="99"/>
      <c r="T891" s="99"/>
    </row>
    <row r="892" spans="1:20" ht="15.75" customHeight="1">
      <c r="A892" s="99"/>
      <c r="B892" s="103"/>
      <c r="C892" s="102"/>
      <c r="D892" s="101"/>
      <c r="E892" s="100"/>
      <c r="F892" s="99"/>
      <c r="G892" s="99"/>
      <c r="H892" s="99"/>
      <c r="I892" s="99"/>
      <c r="J892" s="99"/>
      <c r="K892" s="99"/>
      <c r="L892" s="99"/>
      <c r="M892" s="99"/>
      <c r="N892" s="99"/>
      <c r="O892" s="99"/>
      <c r="P892" s="99"/>
      <c r="Q892" s="99"/>
      <c r="R892" s="99"/>
      <c r="S892" s="99"/>
      <c r="T892" s="99"/>
    </row>
    <row r="893" spans="1:20" ht="15.75" customHeight="1">
      <c r="A893" s="99"/>
      <c r="B893" s="103"/>
      <c r="C893" s="102"/>
      <c r="D893" s="101"/>
      <c r="E893" s="100"/>
      <c r="F893" s="99"/>
      <c r="G893" s="99"/>
      <c r="H893" s="99"/>
      <c r="I893" s="99"/>
      <c r="J893" s="99"/>
      <c r="K893" s="99"/>
      <c r="L893" s="99"/>
      <c r="M893" s="99"/>
      <c r="N893" s="99"/>
      <c r="O893" s="99"/>
      <c r="P893" s="99"/>
      <c r="Q893" s="99"/>
      <c r="R893" s="99"/>
      <c r="S893" s="99"/>
      <c r="T893" s="99"/>
    </row>
    <row r="894" spans="1:20" ht="15.75" customHeight="1">
      <c r="A894" s="99"/>
      <c r="B894" s="103"/>
      <c r="C894" s="102"/>
      <c r="D894" s="101"/>
      <c r="E894" s="100"/>
      <c r="F894" s="99"/>
      <c r="G894" s="99"/>
      <c r="H894" s="99"/>
      <c r="I894" s="99"/>
      <c r="J894" s="99"/>
      <c r="K894" s="99"/>
      <c r="L894" s="99"/>
      <c r="M894" s="99"/>
      <c r="N894" s="99"/>
      <c r="O894" s="99"/>
      <c r="P894" s="99"/>
      <c r="Q894" s="99"/>
      <c r="R894" s="99"/>
      <c r="S894" s="99"/>
      <c r="T894" s="99"/>
    </row>
    <row r="895" spans="1:20" ht="15.75" customHeight="1">
      <c r="A895" s="99"/>
      <c r="B895" s="103"/>
      <c r="C895" s="102"/>
      <c r="D895" s="101"/>
      <c r="E895" s="100"/>
      <c r="F895" s="99"/>
      <c r="G895" s="99"/>
      <c r="H895" s="99"/>
      <c r="I895" s="99"/>
      <c r="J895" s="99"/>
      <c r="K895" s="99"/>
      <c r="L895" s="99"/>
      <c r="M895" s="99"/>
      <c r="N895" s="99"/>
      <c r="O895" s="99"/>
      <c r="P895" s="99"/>
      <c r="Q895" s="99"/>
      <c r="R895" s="99"/>
      <c r="S895" s="99"/>
      <c r="T895" s="99"/>
    </row>
    <row r="896" spans="1:20" ht="15.75" customHeight="1">
      <c r="A896" s="99"/>
      <c r="B896" s="103"/>
      <c r="C896" s="102"/>
      <c r="D896" s="101"/>
      <c r="E896" s="100"/>
      <c r="F896" s="99"/>
      <c r="G896" s="99"/>
      <c r="H896" s="99"/>
      <c r="I896" s="99"/>
      <c r="J896" s="99"/>
      <c r="K896" s="99"/>
      <c r="L896" s="99"/>
      <c r="M896" s="99"/>
      <c r="N896" s="99"/>
      <c r="O896" s="99"/>
      <c r="P896" s="99"/>
      <c r="Q896" s="99"/>
      <c r="R896" s="99"/>
      <c r="S896" s="99"/>
      <c r="T896" s="99"/>
    </row>
    <row r="897" spans="1:20" ht="15.75" customHeight="1">
      <c r="A897" s="99"/>
      <c r="B897" s="103"/>
      <c r="C897" s="102"/>
      <c r="D897" s="101"/>
      <c r="E897" s="100"/>
      <c r="F897" s="99"/>
      <c r="G897" s="99"/>
      <c r="H897" s="99"/>
      <c r="I897" s="99"/>
      <c r="J897" s="99"/>
      <c r="K897" s="99"/>
      <c r="L897" s="99"/>
      <c r="M897" s="99"/>
      <c r="N897" s="99"/>
      <c r="O897" s="99"/>
      <c r="P897" s="99"/>
      <c r="Q897" s="99"/>
      <c r="R897" s="99"/>
      <c r="S897" s="99"/>
      <c r="T897" s="99"/>
    </row>
    <row r="898" spans="1:20" ht="15.75" customHeight="1">
      <c r="A898" s="99"/>
      <c r="B898" s="103"/>
      <c r="C898" s="102"/>
      <c r="D898" s="101"/>
      <c r="E898" s="100"/>
      <c r="F898" s="99"/>
      <c r="G898" s="99"/>
      <c r="H898" s="99"/>
      <c r="I898" s="99"/>
      <c r="J898" s="99"/>
      <c r="K898" s="99"/>
      <c r="L898" s="99"/>
      <c r="M898" s="99"/>
      <c r="N898" s="99"/>
      <c r="O898" s="99"/>
      <c r="P898" s="99"/>
      <c r="Q898" s="99"/>
      <c r="R898" s="99"/>
      <c r="S898" s="99"/>
      <c r="T898" s="99"/>
    </row>
    <row r="899" spans="1:20" ht="15.75" customHeight="1">
      <c r="A899" s="99"/>
      <c r="B899" s="103"/>
      <c r="C899" s="102"/>
      <c r="D899" s="101"/>
      <c r="E899" s="100"/>
      <c r="F899" s="99"/>
      <c r="G899" s="99"/>
      <c r="H899" s="99"/>
      <c r="I899" s="99"/>
      <c r="J899" s="99"/>
      <c r="K899" s="99"/>
      <c r="L899" s="99"/>
      <c r="M899" s="99"/>
      <c r="N899" s="99"/>
      <c r="O899" s="99"/>
      <c r="P899" s="99"/>
      <c r="Q899" s="99"/>
      <c r="R899" s="99"/>
      <c r="S899" s="99"/>
      <c r="T899" s="99"/>
    </row>
    <row r="900" spans="1:20" ht="15.75" customHeight="1">
      <c r="A900" s="99"/>
      <c r="B900" s="103"/>
      <c r="C900" s="102"/>
      <c r="D900" s="101"/>
      <c r="E900" s="100"/>
      <c r="F900" s="99"/>
      <c r="G900" s="99"/>
      <c r="H900" s="99"/>
      <c r="I900" s="99"/>
      <c r="J900" s="99"/>
      <c r="K900" s="99"/>
      <c r="L900" s="99"/>
      <c r="M900" s="99"/>
      <c r="N900" s="99"/>
      <c r="O900" s="99"/>
      <c r="P900" s="99"/>
      <c r="Q900" s="99"/>
      <c r="R900" s="99"/>
      <c r="S900" s="99"/>
      <c r="T900" s="99"/>
    </row>
    <row r="901" spans="1:20" ht="15.75" customHeight="1">
      <c r="A901" s="99"/>
      <c r="B901" s="103"/>
      <c r="C901" s="102"/>
      <c r="D901" s="101"/>
      <c r="E901" s="100"/>
      <c r="F901" s="99"/>
      <c r="G901" s="99"/>
      <c r="H901" s="99"/>
      <c r="I901" s="99"/>
      <c r="J901" s="99"/>
      <c r="K901" s="99"/>
      <c r="L901" s="99"/>
      <c r="M901" s="99"/>
      <c r="N901" s="99"/>
      <c r="O901" s="99"/>
      <c r="P901" s="99"/>
      <c r="Q901" s="99"/>
      <c r="R901" s="99"/>
      <c r="S901" s="99"/>
      <c r="T901" s="99"/>
    </row>
    <row r="902" spans="1:20" ht="15.75" customHeight="1">
      <c r="A902" s="99"/>
      <c r="B902" s="103"/>
      <c r="C902" s="102"/>
      <c r="D902" s="101"/>
      <c r="E902" s="100"/>
      <c r="F902" s="99"/>
      <c r="G902" s="99"/>
      <c r="H902" s="99"/>
      <c r="I902" s="99"/>
      <c r="J902" s="99"/>
      <c r="K902" s="99"/>
      <c r="L902" s="99"/>
      <c r="M902" s="99"/>
      <c r="N902" s="99"/>
      <c r="O902" s="99"/>
      <c r="P902" s="99"/>
      <c r="Q902" s="99"/>
      <c r="R902" s="99"/>
      <c r="S902" s="99"/>
      <c r="T902" s="99"/>
    </row>
    <row r="903" spans="1:20" ht="15.75" customHeight="1">
      <c r="A903" s="99"/>
      <c r="B903" s="103"/>
      <c r="C903" s="102"/>
      <c r="D903" s="101"/>
      <c r="E903" s="100"/>
      <c r="F903" s="99"/>
      <c r="G903" s="99"/>
      <c r="H903" s="99"/>
      <c r="I903" s="99"/>
      <c r="J903" s="99"/>
      <c r="K903" s="99"/>
      <c r="L903" s="99"/>
      <c r="M903" s="99"/>
      <c r="N903" s="99"/>
      <c r="O903" s="99"/>
      <c r="P903" s="99"/>
      <c r="Q903" s="99"/>
      <c r="R903" s="99"/>
      <c r="S903" s="99"/>
      <c r="T903" s="99"/>
    </row>
    <row r="904" spans="1:20" ht="15.75" customHeight="1">
      <c r="A904" s="99"/>
      <c r="B904" s="103"/>
      <c r="C904" s="102"/>
      <c r="D904" s="101"/>
      <c r="E904" s="100"/>
      <c r="F904" s="99"/>
      <c r="G904" s="99"/>
      <c r="H904" s="99"/>
      <c r="I904" s="99"/>
      <c r="J904" s="99"/>
      <c r="K904" s="99"/>
      <c r="L904" s="99"/>
      <c r="M904" s="99"/>
      <c r="N904" s="99"/>
      <c r="O904" s="99"/>
      <c r="P904" s="99"/>
      <c r="Q904" s="99"/>
      <c r="R904" s="99"/>
      <c r="S904" s="99"/>
      <c r="T904" s="99"/>
    </row>
    <row r="905" spans="1:20" ht="15.75" customHeight="1">
      <c r="A905" s="99"/>
      <c r="B905" s="103"/>
      <c r="C905" s="102"/>
      <c r="D905" s="101"/>
      <c r="E905" s="100"/>
      <c r="F905" s="99"/>
      <c r="G905" s="99"/>
      <c r="H905" s="99"/>
      <c r="I905" s="99"/>
      <c r="J905" s="99"/>
      <c r="K905" s="99"/>
      <c r="L905" s="99"/>
      <c r="M905" s="99"/>
      <c r="N905" s="99"/>
      <c r="O905" s="99"/>
      <c r="P905" s="99"/>
      <c r="Q905" s="99"/>
      <c r="R905" s="99"/>
      <c r="S905" s="99"/>
      <c r="T905" s="99"/>
    </row>
    <row r="906" spans="1:20" ht="15.75" customHeight="1">
      <c r="A906" s="99"/>
      <c r="B906" s="103"/>
      <c r="C906" s="102"/>
      <c r="D906" s="101"/>
      <c r="E906" s="100"/>
      <c r="F906" s="99"/>
      <c r="G906" s="99"/>
      <c r="H906" s="99"/>
      <c r="I906" s="99"/>
      <c r="J906" s="99"/>
      <c r="K906" s="99"/>
      <c r="L906" s="99"/>
      <c r="M906" s="99"/>
      <c r="N906" s="99"/>
      <c r="O906" s="99"/>
      <c r="P906" s="99"/>
      <c r="Q906" s="99"/>
      <c r="R906" s="99"/>
      <c r="S906" s="99"/>
      <c r="T906" s="99"/>
    </row>
    <row r="907" spans="1:20" ht="15.75" customHeight="1">
      <c r="A907" s="99"/>
      <c r="B907" s="103"/>
      <c r="C907" s="102"/>
      <c r="D907" s="101"/>
      <c r="E907" s="100"/>
      <c r="F907" s="99"/>
      <c r="G907" s="99"/>
      <c r="H907" s="99"/>
      <c r="I907" s="99"/>
      <c r="J907" s="99"/>
      <c r="K907" s="99"/>
      <c r="L907" s="99"/>
      <c r="M907" s="99"/>
      <c r="N907" s="99"/>
      <c r="O907" s="99"/>
      <c r="P907" s="99"/>
      <c r="Q907" s="99"/>
      <c r="R907" s="99"/>
      <c r="S907" s="99"/>
      <c r="T907" s="99"/>
    </row>
    <row r="908" spans="1:20" ht="15.75" customHeight="1">
      <c r="A908" s="99"/>
      <c r="B908" s="103"/>
      <c r="C908" s="102"/>
      <c r="D908" s="101"/>
      <c r="E908" s="100"/>
      <c r="F908" s="99"/>
      <c r="G908" s="99"/>
      <c r="H908" s="99"/>
      <c r="I908" s="99"/>
      <c r="J908" s="99"/>
      <c r="K908" s="99"/>
      <c r="L908" s="99"/>
      <c r="M908" s="99"/>
      <c r="N908" s="99"/>
      <c r="O908" s="99"/>
      <c r="P908" s="99"/>
      <c r="Q908" s="99"/>
      <c r="R908" s="99"/>
      <c r="S908" s="99"/>
      <c r="T908" s="99"/>
    </row>
    <row r="909" spans="1:20" ht="15.75" customHeight="1">
      <c r="A909" s="99"/>
      <c r="B909" s="103"/>
      <c r="C909" s="102"/>
      <c r="D909" s="101"/>
      <c r="E909" s="100"/>
      <c r="F909" s="99"/>
      <c r="G909" s="99"/>
      <c r="H909" s="99"/>
      <c r="I909" s="99"/>
      <c r="J909" s="99"/>
      <c r="K909" s="99"/>
      <c r="L909" s="99"/>
      <c r="M909" s="99"/>
      <c r="N909" s="99"/>
      <c r="O909" s="99"/>
      <c r="P909" s="99"/>
      <c r="Q909" s="99"/>
      <c r="R909" s="99"/>
      <c r="S909" s="99"/>
      <c r="T909" s="99"/>
    </row>
    <row r="910" spans="1:20" ht="15.75" customHeight="1">
      <c r="A910" s="99"/>
      <c r="B910" s="103"/>
      <c r="C910" s="102"/>
      <c r="D910" s="101"/>
      <c r="E910" s="100"/>
      <c r="F910" s="99"/>
      <c r="G910" s="99"/>
      <c r="H910" s="99"/>
      <c r="I910" s="99"/>
      <c r="J910" s="99"/>
      <c r="K910" s="99"/>
      <c r="L910" s="99"/>
      <c r="M910" s="99"/>
      <c r="N910" s="99"/>
      <c r="O910" s="99"/>
      <c r="P910" s="99"/>
      <c r="Q910" s="99"/>
      <c r="R910" s="99"/>
      <c r="S910" s="99"/>
      <c r="T910" s="99"/>
    </row>
    <row r="911" spans="1:20" ht="15.75" customHeight="1">
      <c r="A911" s="99"/>
      <c r="B911" s="103"/>
      <c r="C911" s="102"/>
      <c r="D911" s="101"/>
      <c r="E911" s="100"/>
      <c r="F911" s="99"/>
      <c r="G911" s="99"/>
      <c r="H911" s="99"/>
      <c r="I911" s="99"/>
      <c r="J911" s="99"/>
      <c r="K911" s="99"/>
      <c r="L911" s="99"/>
      <c r="M911" s="99"/>
      <c r="N911" s="99"/>
      <c r="O911" s="99"/>
      <c r="P911" s="99"/>
      <c r="Q911" s="99"/>
      <c r="R911" s="99"/>
      <c r="S911" s="99"/>
      <c r="T911" s="99"/>
    </row>
    <row r="912" spans="1:20" ht="15.75" customHeight="1">
      <c r="A912" s="99"/>
      <c r="B912" s="103"/>
      <c r="C912" s="102"/>
      <c r="D912" s="101"/>
      <c r="E912" s="100"/>
      <c r="F912" s="99"/>
      <c r="G912" s="99"/>
      <c r="H912" s="99"/>
      <c r="I912" s="99"/>
      <c r="J912" s="99"/>
      <c r="K912" s="99"/>
      <c r="L912" s="99"/>
      <c r="M912" s="99"/>
      <c r="N912" s="99"/>
      <c r="O912" s="99"/>
      <c r="P912" s="99"/>
      <c r="Q912" s="99"/>
      <c r="R912" s="99"/>
      <c r="S912" s="99"/>
      <c r="T912" s="99"/>
    </row>
    <row r="913" spans="1:20" ht="15.75" customHeight="1">
      <c r="A913" s="99"/>
      <c r="B913" s="103"/>
      <c r="C913" s="102"/>
      <c r="D913" s="101"/>
      <c r="E913" s="100"/>
      <c r="F913" s="99"/>
      <c r="G913" s="99"/>
      <c r="H913" s="99"/>
      <c r="I913" s="99"/>
      <c r="J913" s="99"/>
      <c r="K913" s="99"/>
      <c r="L913" s="99"/>
      <c r="M913" s="99"/>
      <c r="N913" s="99"/>
      <c r="O913" s="99"/>
      <c r="P913" s="99"/>
      <c r="Q913" s="99"/>
      <c r="R913" s="99"/>
      <c r="S913" s="99"/>
      <c r="T913" s="99"/>
    </row>
    <row r="914" spans="1:20" ht="15.75" customHeight="1">
      <c r="A914" s="99"/>
      <c r="B914" s="103"/>
      <c r="C914" s="102"/>
      <c r="D914" s="101"/>
      <c r="E914" s="100"/>
      <c r="F914" s="99"/>
      <c r="G914" s="99"/>
      <c r="H914" s="99"/>
      <c r="I914" s="99"/>
      <c r="J914" s="99"/>
      <c r="K914" s="99"/>
      <c r="L914" s="99"/>
      <c r="M914" s="99"/>
      <c r="N914" s="99"/>
      <c r="O914" s="99"/>
      <c r="P914" s="99"/>
      <c r="Q914" s="99"/>
      <c r="R914" s="99"/>
      <c r="S914" s="99"/>
      <c r="T914" s="99"/>
    </row>
    <row r="915" spans="1:20" ht="15.75" customHeight="1">
      <c r="A915" s="99"/>
      <c r="B915" s="103"/>
      <c r="C915" s="102"/>
      <c r="D915" s="101"/>
      <c r="E915" s="100"/>
      <c r="F915" s="99"/>
      <c r="G915" s="99"/>
      <c r="H915" s="99"/>
      <c r="I915" s="99"/>
      <c r="J915" s="99"/>
      <c r="K915" s="99"/>
      <c r="L915" s="99"/>
      <c r="M915" s="99"/>
      <c r="N915" s="99"/>
      <c r="O915" s="99"/>
      <c r="P915" s="99"/>
      <c r="Q915" s="99"/>
      <c r="R915" s="99"/>
      <c r="S915" s="99"/>
      <c r="T915" s="99"/>
    </row>
    <row r="916" spans="1:20" ht="15.75" customHeight="1">
      <c r="A916" s="99"/>
      <c r="B916" s="103"/>
      <c r="C916" s="102"/>
      <c r="D916" s="101"/>
      <c r="E916" s="100"/>
      <c r="F916" s="99"/>
      <c r="G916" s="99"/>
      <c r="H916" s="99"/>
      <c r="I916" s="99"/>
      <c r="J916" s="99"/>
      <c r="K916" s="99"/>
      <c r="L916" s="99"/>
      <c r="M916" s="99"/>
      <c r="N916" s="99"/>
      <c r="O916" s="99"/>
      <c r="P916" s="99"/>
      <c r="Q916" s="99"/>
      <c r="R916" s="99"/>
      <c r="S916" s="99"/>
      <c r="T916" s="99"/>
    </row>
    <row r="917" spans="1:20" ht="15.75" customHeight="1">
      <c r="A917" s="99"/>
      <c r="B917" s="103"/>
      <c r="C917" s="102"/>
      <c r="D917" s="101"/>
      <c r="E917" s="100"/>
      <c r="F917" s="99"/>
      <c r="G917" s="99"/>
      <c r="H917" s="99"/>
      <c r="I917" s="99"/>
      <c r="J917" s="99"/>
      <c r="K917" s="99"/>
      <c r="L917" s="99"/>
      <c r="M917" s="99"/>
      <c r="N917" s="99"/>
      <c r="O917" s="99"/>
      <c r="P917" s="99"/>
      <c r="Q917" s="99"/>
      <c r="R917" s="99"/>
      <c r="S917" s="99"/>
      <c r="T917" s="99"/>
    </row>
    <row r="918" spans="1:20" ht="15.75" customHeight="1">
      <c r="A918" s="99"/>
      <c r="B918" s="103"/>
      <c r="C918" s="102"/>
      <c r="D918" s="101"/>
      <c r="E918" s="100"/>
      <c r="F918" s="99"/>
      <c r="G918" s="99"/>
      <c r="H918" s="99"/>
      <c r="I918" s="99"/>
      <c r="J918" s="99"/>
      <c r="K918" s="99"/>
      <c r="L918" s="99"/>
      <c r="M918" s="99"/>
      <c r="N918" s="99"/>
      <c r="O918" s="99"/>
      <c r="P918" s="99"/>
      <c r="Q918" s="99"/>
      <c r="R918" s="99"/>
      <c r="S918" s="99"/>
      <c r="T918" s="99"/>
    </row>
    <row r="919" spans="1:20" ht="15.75" customHeight="1">
      <c r="A919" s="99"/>
      <c r="B919" s="103"/>
      <c r="C919" s="102"/>
      <c r="D919" s="101"/>
      <c r="E919" s="100"/>
      <c r="F919" s="99"/>
      <c r="G919" s="99"/>
      <c r="H919" s="99"/>
      <c r="I919" s="99"/>
      <c r="J919" s="99"/>
      <c r="K919" s="99"/>
      <c r="L919" s="99"/>
      <c r="M919" s="99"/>
      <c r="N919" s="99"/>
      <c r="O919" s="99"/>
      <c r="P919" s="99"/>
      <c r="Q919" s="99"/>
      <c r="R919" s="99"/>
      <c r="S919" s="99"/>
      <c r="T919" s="99"/>
    </row>
    <row r="920" spans="1:20" ht="15.75" customHeight="1">
      <c r="A920" s="99"/>
      <c r="B920" s="103"/>
      <c r="C920" s="102"/>
      <c r="D920" s="101"/>
      <c r="E920" s="100"/>
      <c r="F920" s="99"/>
      <c r="G920" s="99"/>
      <c r="H920" s="99"/>
      <c r="I920" s="99"/>
      <c r="J920" s="99"/>
      <c r="K920" s="99"/>
      <c r="L920" s="99"/>
      <c r="M920" s="99"/>
      <c r="N920" s="99"/>
      <c r="O920" s="99"/>
      <c r="P920" s="99"/>
      <c r="Q920" s="99"/>
      <c r="R920" s="99"/>
      <c r="S920" s="99"/>
      <c r="T920" s="99"/>
    </row>
    <row r="921" spans="1:20" ht="15.75" customHeight="1">
      <c r="A921" s="99"/>
      <c r="B921" s="103"/>
      <c r="C921" s="102"/>
      <c r="D921" s="101"/>
      <c r="E921" s="100"/>
      <c r="F921" s="99"/>
      <c r="G921" s="99"/>
      <c r="H921" s="99"/>
      <c r="I921" s="99"/>
      <c r="J921" s="99"/>
      <c r="K921" s="99"/>
      <c r="L921" s="99"/>
      <c r="M921" s="99"/>
      <c r="N921" s="99"/>
      <c r="O921" s="99"/>
      <c r="P921" s="99"/>
      <c r="Q921" s="99"/>
      <c r="R921" s="99"/>
      <c r="S921" s="99"/>
      <c r="T921" s="99"/>
    </row>
    <row r="922" spans="1:20" ht="15.75" customHeight="1">
      <c r="A922" s="99"/>
      <c r="B922" s="103"/>
      <c r="C922" s="102"/>
      <c r="D922" s="101"/>
      <c r="E922" s="100"/>
      <c r="F922" s="99"/>
      <c r="G922" s="99"/>
      <c r="H922" s="99"/>
      <c r="I922" s="99"/>
      <c r="J922" s="99"/>
      <c r="K922" s="99"/>
      <c r="L922" s="99"/>
      <c r="M922" s="99"/>
      <c r="N922" s="99"/>
      <c r="O922" s="99"/>
      <c r="P922" s="99"/>
      <c r="Q922" s="99"/>
      <c r="R922" s="99"/>
      <c r="S922" s="99"/>
      <c r="T922" s="99"/>
    </row>
    <row r="923" spans="1:20" ht="15.75" customHeight="1">
      <c r="A923" s="99"/>
      <c r="B923" s="103"/>
      <c r="C923" s="102"/>
      <c r="D923" s="101"/>
      <c r="E923" s="100"/>
      <c r="F923" s="99"/>
      <c r="G923" s="99"/>
      <c r="H923" s="99"/>
      <c r="I923" s="99"/>
      <c r="J923" s="99"/>
      <c r="K923" s="99"/>
      <c r="L923" s="99"/>
      <c r="M923" s="99"/>
      <c r="N923" s="99"/>
      <c r="O923" s="99"/>
      <c r="P923" s="99"/>
      <c r="Q923" s="99"/>
      <c r="R923" s="99"/>
      <c r="S923" s="99"/>
      <c r="T923" s="99"/>
    </row>
    <row r="924" spans="1:20" ht="15.75" customHeight="1">
      <c r="A924" s="99"/>
      <c r="B924" s="103"/>
      <c r="C924" s="102"/>
      <c r="D924" s="101"/>
      <c r="E924" s="100"/>
      <c r="F924" s="99"/>
      <c r="G924" s="99"/>
      <c r="H924" s="99"/>
      <c r="I924" s="99"/>
      <c r="J924" s="99"/>
      <c r="K924" s="99"/>
      <c r="L924" s="99"/>
      <c r="M924" s="99"/>
      <c r="N924" s="99"/>
      <c r="O924" s="99"/>
      <c r="P924" s="99"/>
      <c r="Q924" s="99"/>
      <c r="R924" s="99"/>
      <c r="S924" s="99"/>
      <c r="T924" s="99"/>
    </row>
    <row r="925" spans="1:20" ht="15.75" customHeight="1">
      <c r="A925" s="99"/>
      <c r="B925" s="103"/>
      <c r="C925" s="102"/>
      <c r="D925" s="101"/>
      <c r="E925" s="100"/>
      <c r="F925" s="99"/>
      <c r="G925" s="99"/>
      <c r="H925" s="99"/>
      <c r="I925" s="99"/>
      <c r="J925" s="99"/>
      <c r="K925" s="99"/>
      <c r="L925" s="99"/>
      <c r="M925" s="99"/>
      <c r="N925" s="99"/>
      <c r="O925" s="99"/>
      <c r="P925" s="99"/>
      <c r="Q925" s="99"/>
      <c r="R925" s="99"/>
      <c r="S925" s="99"/>
      <c r="T925" s="99"/>
    </row>
    <row r="926" spans="1:20" ht="15.75" customHeight="1">
      <c r="A926" s="99"/>
      <c r="B926" s="103"/>
      <c r="C926" s="102"/>
      <c r="D926" s="101"/>
      <c r="E926" s="100"/>
      <c r="F926" s="99"/>
      <c r="G926" s="99"/>
      <c r="H926" s="99"/>
      <c r="I926" s="99"/>
      <c r="J926" s="99"/>
      <c r="K926" s="99"/>
      <c r="L926" s="99"/>
      <c r="M926" s="99"/>
      <c r="N926" s="99"/>
      <c r="O926" s="99"/>
      <c r="P926" s="99"/>
      <c r="Q926" s="99"/>
      <c r="R926" s="99"/>
      <c r="S926" s="99"/>
      <c r="T926" s="99"/>
    </row>
    <row r="927" spans="1:20" ht="15.75" customHeight="1">
      <c r="A927" s="99"/>
      <c r="B927" s="103"/>
      <c r="C927" s="102"/>
      <c r="D927" s="101"/>
      <c r="E927" s="100"/>
      <c r="F927" s="99"/>
      <c r="G927" s="99"/>
      <c r="H927" s="99"/>
      <c r="I927" s="99"/>
      <c r="J927" s="99"/>
      <c r="K927" s="99"/>
      <c r="L927" s="99"/>
      <c r="M927" s="99"/>
      <c r="N927" s="99"/>
      <c r="O927" s="99"/>
      <c r="P927" s="99"/>
      <c r="Q927" s="99"/>
      <c r="R927" s="99"/>
      <c r="S927" s="99"/>
      <c r="T927" s="99"/>
    </row>
    <row r="928" spans="1:20" ht="15.75" customHeight="1">
      <c r="A928" s="99"/>
      <c r="B928" s="103"/>
      <c r="C928" s="102"/>
      <c r="D928" s="101"/>
      <c r="E928" s="100"/>
      <c r="F928" s="99"/>
      <c r="G928" s="99"/>
      <c r="H928" s="99"/>
      <c r="I928" s="99"/>
      <c r="J928" s="99"/>
      <c r="K928" s="99"/>
      <c r="L928" s="99"/>
      <c r="M928" s="99"/>
      <c r="N928" s="99"/>
      <c r="O928" s="99"/>
      <c r="P928" s="99"/>
      <c r="Q928" s="99"/>
      <c r="R928" s="99"/>
      <c r="S928" s="99"/>
      <c r="T928" s="99"/>
    </row>
    <row r="929" spans="1:20" ht="15.75" customHeight="1">
      <c r="A929" s="99"/>
      <c r="B929" s="103"/>
      <c r="C929" s="102"/>
      <c r="D929" s="101"/>
      <c r="E929" s="100"/>
      <c r="F929" s="99"/>
      <c r="G929" s="99"/>
      <c r="H929" s="99"/>
      <c r="I929" s="99"/>
      <c r="J929" s="99"/>
      <c r="K929" s="99"/>
      <c r="L929" s="99"/>
      <c r="M929" s="99"/>
      <c r="N929" s="99"/>
      <c r="O929" s="99"/>
      <c r="P929" s="99"/>
      <c r="Q929" s="99"/>
      <c r="R929" s="99"/>
      <c r="S929" s="99"/>
      <c r="T929" s="99"/>
    </row>
    <row r="930" spans="1:20" ht="15.75" customHeight="1">
      <c r="A930" s="99"/>
      <c r="B930" s="103"/>
      <c r="C930" s="102"/>
      <c r="D930" s="101"/>
      <c r="E930" s="100"/>
      <c r="F930" s="99"/>
      <c r="G930" s="99"/>
      <c r="H930" s="99"/>
      <c r="I930" s="99"/>
      <c r="J930" s="99"/>
      <c r="K930" s="99"/>
      <c r="L930" s="99"/>
      <c r="M930" s="99"/>
      <c r="N930" s="99"/>
      <c r="O930" s="99"/>
      <c r="P930" s="99"/>
      <c r="Q930" s="99"/>
      <c r="R930" s="99"/>
      <c r="S930" s="99"/>
      <c r="T930" s="99"/>
    </row>
    <row r="931" spans="1:20" ht="15.75" customHeight="1">
      <c r="A931" s="99"/>
      <c r="B931" s="103"/>
      <c r="C931" s="102"/>
      <c r="D931" s="101"/>
      <c r="E931" s="100"/>
      <c r="F931" s="99"/>
      <c r="G931" s="99"/>
      <c r="H931" s="99"/>
      <c r="I931" s="99"/>
      <c r="J931" s="99"/>
      <c r="K931" s="99"/>
      <c r="L931" s="99"/>
      <c r="M931" s="99"/>
      <c r="N931" s="99"/>
      <c r="O931" s="99"/>
      <c r="P931" s="99"/>
      <c r="Q931" s="99"/>
      <c r="R931" s="99"/>
      <c r="S931" s="99"/>
      <c r="T931" s="99"/>
    </row>
    <row r="932" spans="1:20" ht="15.75" customHeight="1">
      <c r="A932" s="99"/>
      <c r="B932" s="103"/>
      <c r="C932" s="102"/>
      <c r="D932" s="101"/>
      <c r="E932" s="100"/>
      <c r="F932" s="99"/>
      <c r="G932" s="99"/>
      <c r="H932" s="99"/>
      <c r="I932" s="99"/>
      <c r="J932" s="99"/>
      <c r="K932" s="99"/>
      <c r="L932" s="99"/>
      <c r="M932" s="99"/>
      <c r="N932" s="99"/>
      <c r="O932" s="99"/>
      <c r="P932" s="99"/>
      <c r="Q932" s="99"/>
      <c r="R932" s="99"/>
      <c r="S932" s="99"/>
      <c r="T932" s="99"/>
    </row>
    <row r="933" spans="1:20" ht="15.75" customHeight="1">
      <c r="A933" s="99"/>
      <c r="B933" s="103"/>
      <c r="C933" s="102"/>
      <c r="D933" s="101"/>
      <c r="E933" s="100"/>
      <c r="F933" s="99"/>
      <c r="G933" s="99"/>
      <c r="H933" s="99"/>
      <c r="I933" s="99"/>
      <c r="J933" s="99"/>
      <c r="K933" s="99"/>
      <c r="L933" s="99"/>
      <c r="M933" s="99"/>
      <c r="N933" s="99"/>
      <c r="O933" s="99"/>
      <c r="P933" s="99"/>
      <c r="Q933" s="99"/>
      <c r="R933" s="99"/>
      <c r="S933" s="99"/>
      <c r="T933" s="99"/>
    </row>
    <row r="934" spans="1:20" ht="15.75" customHeight="1">
      <c r="A934" s="99"/>
      <c r="B934" s="103"/>
      <c r="C934" s="102"/>
      <c r="D934" s="101"/>
      <c r="E934" s="100"/>
      <c r="F934" s="99"/>
      <c r="G934" s="99"/>
      <c r="H934" s="99"/>
      <c r="I934" s="99"/>
      <c r="J934" s="99"/>
      <c r="K934" s="99"/>
      <c r="L934" s="99"/>
      <c r="M934" s="99"/>
      <c r="N934" s="99"/>
      <c r="O934" s="99"/>
      <c r="P934" s="99"/>
      <c r="Q934" s="99"/>
      <c r="R934" s="99"/>
      <c r="S934" s="99"/>
      <c r="T934" s="99"/>
    </row>
    <row r="935" spans="1:20" ht="15.75" customHeight="1">
      <c r="A935" s="99"/>
      <c r="B935" s="103"/>
      <c r="C935" s="102"/>
      <c r="D935" s="101"/>
      <c r="E935" s="100"/>
      <c r="F935" s="99"/>
      <c r="G935" s="99"/>
      <c r="H935" s="99"/>
      <c r="I935" s="99"/>
      <c r="J935" s="99"/>
      <c r="K935" s="99"/>
      <c r="L935" s="99"/>
      <c r="M935" s="99"/>
      <c r="N935" s="99"/>
      <c r="O935" s="99"/>
      <c r="P935" s="99"/>
      <c r="Q935" s="99"/>
      <c r="R935" s="99"/>
      <c r="S935" s="99"/>
      <c r="T935" s="99"/>
    </row>
    <row r="936" spans="1:20" ht="15.75" customHeight="1">
      <c r="A936" s="99"/>
      <c r="B936" s="103"/>
      <c r="C936" s="102"/>
      <c r="D936" s="101"/>
      <c r="E936" s="100"/>
      <c r="F936" s="99"/>
      <c r="G936" s="99"/>
      <c r="H936" s="99"/>
      <c r="I936" s="99"/>
      <c r="J936" s="99"/>
      <c r="K936" s="99"/>
      <c r="L936" s="99"/>
      <c r="M936" s="99"/>
      <c r="N936" s="99"/>
      <c r="O936" s="99"/>
      <c r="P936" s="99"/>
      <c r="Q936" s="99"/>
      <c r="R936" s="99"/>
      <c r="S936" s="99"/>
      <c r="T936" s="99"/>
    </row>
    <row r="937" spans="1:20" ht="15.75" customHeight="1">
      <c r="A937" s="99"/>
      <c r="B937" s="103"/>
      <c r="C937" s="102"/>
      <c r="D937" s="101"/>
      <c r="E937" s="100"/>
      <c r="F937" s="99"/>
      <c r="G937" s="99"/>
      <c r="H937" s="99"/>
      <c r="I937" s="99"/>
      <c r="J937" s="99"/>
      <c r="K937" s="99"/>
      <c r="L937" s="99"/>
      <c r="M937" s="99"/>
      <c r="N937" s="99"/>
      <c r="O937" s="99"/>
      <c r="P937" s="99"/>
      <c r="Q937" s="99"/>
      <c r="R937" s="99"/>
      <c r="S937" s="99"/>
      <c r="T937" s="99"/>
    </row>
    <row r="938" spans="1:20" ht="15.75" customHeight="1">
      <c r="A938" s="99"/>
      <c r="B938" s="103"/>
      <c r="C938" s="102"/>
      <c r="D938" s="101"/>
      <c r="E938" s="100"/>
      <c r="F938" s="99"/>
      <c r="G938" s="99"/>
      <c r="H938" s="99"/>
      <c r="I938" s="99"/>
      <c r="J938" s="99"/>
      <c r="K938" s="99"/>
      <c r="L938" s="99"/>
      <c r="M938" s="99"/>
      <c r="N938" s="99"/>
      <c r="O938" s="99"/>
      <c r="P938" s="99"/>
      <c r="Q938" s="99"/>
      <c r="R938" s="99"/>
      <c r="S938" s="99"/>
      <c r="T938" s="99"/>
    </row>
    <row r="939" spans="1:20" ht="15.75" customHeight="1">
      <c r="A939" s="99"/>
      <c r="B939" s="103"/>
      <c r="C939" s="102"/>
      <c r="D939" s="101"/>
      <c r="E939" s="100"/>
      <c r="F939" s="99"/>
      <c r="G939" s="99"/>
      <c r="H939" s="99"/>
      <c r="I939" s="99"/>
      <c r="J939" s="99"/>
      <c r="K939" s="99"/>
      <c r="L939" s="99"/>
      <c r="M939" s="99"/>
      <c r="N939" s="99"/>
      <c r="O939" s="99"/>
      <c r="P939" s="99"/>
      <c r="Q939" s="99"/>
      <c r="R939" s="99"/>
      <c r="S939" s="99"/>
      <c r="T939" s="99"/>
    </row>
    <row r="940" spans="1:20" ht="15.75" customHeight="1">
      <c r="A940" s="99"/>
      <c r="B940" s="103"/>
      <c r="C940" s="102"/>
      <c r="D940" s="101"/>
      <c r="E940" s="100"/>
      <c r="F940" s="99"/>
      <c r="G940" s="99"/>
      <c r="H940" s="99"/>
      <c r="I940" s="99"/>
      <c r="J940" s="99"/>
      <c r="K940" s="99"/>
      <c r="L940" s="99"/>
      <c r="M940" s="99"/>
      <c r="N940" s="99"/>
      <c r="O940" s="99"/>
      <c r="P940" s="99"/>
      <c r="Q940" s="99"/>
      <c r="R940" s="99"/>
      <c r="S940" s="99"/>
      <c r="T940" s="99"/>
    </row>
    <row r="941" spans="1:20" ht="15.75" customHeight="1">
      <c r="A941" s="99"/>
      <c r="B941" s="103"/>
      <c r="C941" s="102"/>
      <c r="D941" s="101"/>
      <c r="E941" s="100"/>
      <c r="F941" s="99"/>
      <c r="G941" s="99"/>
      <c r="H941" s="99"/>
      <c r="I941" s="99"/>
      <c r="J941" s="99"/>
      <c r="K941" s="99"/>
      <c r="L941" s="99"/>
      <c r="M941" s="99"/>
      <c r="N941" s="99"/>
      <c r="O941" s="99"/>
      <c r="P941" s="99"/>
      <c r="Q941" s="99"/>
      <c r="R941" s="99"/>
      <c r="S941" s="99"/>
      <c r="T941" s="99"/>
    </row>
    <row r="942" spans="1:20" ht="15.75" customHeight="1">
      <c r="A942" s="99"/>
      <c r="B942" s="103"/>
      <c r="C942" s="102"/>
      <c r="D942" s="101"/>
      <c r="E942" s="100"/>
      <c r="F942" s="99"/>
      <c r="G942" s="99"/>
      <c r="H942" s="99"/>
      <c r="I942" s="99"/>
      <c r="J942" s="99"/>
      <c r="K942" s="99"/>
      <c r="L942" s="99"/>
      <c r="M942" s="99"/>
      <c r="N942" s="99"/>
      <c r="O942" s="99"/>
      <c r="P942" s="99"/>
      <c r="Q942" s="99"/>
      <c r="R942" s="99"/>
      <c r="S942" s="99"/>
      <c r="T942" s="99"/>
    </row>
    <row r="943" spans="1:20" ht="15.75" customHeight="1">
      <c r="A943" s="99"/>
      <c r="B943" s="103"/>
      <c r="C943" s="102"/>
      <c r="D943" s="101"/>
      <c r="E943" s="100"/>
      <c r="F943" s="99"/>
      <c r="G943" s="99"/>
      <c r="H943" s="99"/>
      <c r="I943" s="99"/>
      <c r="J943" s="99"/>
      <c r="K943" s="99"/>
      <c r="L943" s="99"/>
      <c r="M943" s="99"/>
      <c r="N943" s="99"/>
      <c r="O943" s="99"/>
      <c r="P943" s="99"/>
      <c r="Q943" s="99"/>
      <c r="R943" s="99"/>
      <c r="S943" s="99"/>
      <c r="T943" s="99"/>
    </row>
    <row r="944" spans="1:20" ht="15.75" customHeight="1">
      <c r="A944" s="99"/>
      <c r="B944" s="103"/>
      <c r="C944" s="102"/>
      <c r="D944" s="101"/>
      <c r="E944" s="100"/>
      <c r="F944" s="99"/>
      <c r="G944" s="99"/>
      <c r="H944" s="99"/>
      <c r="I944" s="99"/>
      <c r="J944" s="99"/>
      <c r="K944" s="99"/>
      <c r="L944" s="99"/>
      <c r="M944" s="99"/>
      <c r="N944" s="99"/>
      <c r="O944" s="99"/>
      <c r="P944" s="99"/>
      <c r="Q944" s="99"/>
      <c r="R944" s="99"/>
      <c r="S944" s="99"/>
      <c r="T944" s="99"/>
    </row>
    <row r="945" spans="1:20" ht="15.75" customHeight="1">
      <c r="A945" s="99"/>
      <c r="B945" s="103"/>
      <c r="C945" s="102"/>
      <c r="D945" s="101"/>
      <c r="E945" s="100"/>
      <c r="F945" s="99"/>
      <c r="G945" s="99"/>
      <c r="H945" s="99"/>
      <c r="I945" s="99"/>
      <c r="J945" s="99"/>
      <c r="K945" s="99"/>
      <c r="L945" s="99"/>
      <c r="M945" s="99"/>
      <c r="N945" s="99"/>
      <c r="O945" s="99"/>
      <c r="P945" s="99"/>
      <c r="Q945" s="99"/>
      <c r="R945" s="99"/>
      <c r="S945" s="99"/>
      <c r="T945" s="99"/>
    </row>
    <row r="946" spans="1:20" ht="15.75" customHeight="1">
      <c r="A946" s="99"/>
      <c r="B946" s="103"/>
      <c r="C946" s="102"/>
      <c r="D946" s="101"/>
      <c r="E946" s="100"/>
      <c r="F946" s="99"/>
      <c r="G946" s="99"/>
      <c r="H946" s="99"/>
      <c r="I946" s="99"/>
      <c r="J946" s="99"/>
      <c r="K946" s="99"/>
      <c r="L946" s="99"/>
      <c r="M946" s="99"/>
      <c r="N946" s="99"/>
      <c r="O946" s="99"/>
      <c r="P946" s="99"/>
      <c r="Q946" s="99"/>
      <c r="R946" s="99"/>
      <c r="S946" s="99"/>
      <c r="T946" s="99"/>
    </row>
    <row r="947" spans="1:20" ht="15.75" customHeight="1">
      <c r="A947" s="99"/>
      <c r="B947" s="103"/>
      <c r="C947" s="102"/>
      <c r="D947" s="101"/>
      <c r="E947" s="100"/>
      <c r="F947" s="99"/>
      <c r="G947" s="99"/>
      <c r="H947" s="99"/>
      <c r="I947" s="99"/>
      <c r="J947" s="99"/>
      <c r="K947" s="99"/>
      <c r="L947" s="99"/>
      <c r="M947" s="99"/>
      <c r="N947" s="99"/>
      <c r="O947" s="99"/>
      <c r="P947" s="99"/>
      <c r="Q947" s="99"/>
      <c r="R947" s="99"/>
      <c r="S947" s="99"/>
      <c r="T947" s="99"/>
    </row>
    <row r="948" spans="1:20" ht="15.75" customHeight="1">
      <c r="A948" s="99"/>
      <c r="B948" s="103"/>
      <c r="C948" s="102"/>
      <c r="D948" s="101"/>
      <c r="E948" s="100"/>
      <c r="F948" s="99"/>
      <c r="G948" s="99"/>
      <c r="H948" s="99"/>
      <c r="I948" s="99"/>
      <c r="J948" s="99"/>
      <c r="K948" s="99"/>
      <c r="L948" s="99"/>
      <c r="M948" s="99"/>
      <c r="N948" s="99"/>
      <c r="O948" s="99"/>
      <c r="P948" s="99"/>
      <c r="Q948" s="99"/>
      <c r="R948" s="99"/>
      <c r="S948" s="99"/>
      <c r="T948" s="99"/>
    </row>
    <row r="949" spans="1:20" ht="15.75" customHeight="1">
      <c r="A949" s="99"/>
      <c r="B949" s="103"/>
      <c r="C949" s="102"/>
      <c r="D949" s="101"/>
      <c r="E949" s="100"/>
      <c r="F949" s="99"/>
      <c r="G949" s="99"/>
      <c r="H949" s="99"/>
      <c r="I949" s="99"/>
      <c r="J949" s="99"/>
      <c r="K949" s="99"/>
      <c r="L949" s="99"/>
      <c r="M949" s="99"/>
      <c r="N949" s="99"/>
      <c r="O949" s="99"/>
      <c r="P949" s="99"/>
      <c r="Q949" s="99"/>
      <c r="R949" s="99"/>
      <c r="S949" s="99"/>
      <c r="T949" s="99"/>
    </row>
    <row r="950" spans="1:20" ht="15.75" customHeight="1">
      <c r="A950" s="99"/>
      <c r="B950" s="103"/>
      <c r="C950" s="102"/>
      <c r="D950" s="101"/>
      <c r="E950" s="100"/>
      <c r="F950" s="99"/>
      <c r="G950" s="99"/>
      <c r="H950" s="99"/>
      <c r="I950" s="99"/>
      <c r="J950" s="99"/>
      <c r="K950" s="99"/>
      <c r="L950" s="99"/>
      <c r="M950" s="99"/>
      <c r="N950" s="99"/>
      <c r="O950" s="99"/>
      <c r="P950" s="99"/>
      <c r="Q950" s="99"/>
      <c r="R950" s="99"/>
      <c r="S950" s="99"/>
      <c r="T950" s="99"/>
    </row>
    <row r="951" spans="1:20" ht="15.75" customHeight="1">
      <c r="A951" s="99"/>
      <c r="B951" s="103"/>
      <c r="C951" s="102"/>
      <c r="D951" s="101"/>
      <c r="E951" s="100"/>
      <c r="F951" s="99"/>
      <c r="G951" s="99"/>
      <c r="H951" s="99"/>
      <c r="I951" s="99"/>
      <c r="J951" s="99"/>
      <c r="K951" s="99"/>
      <c r="L951" s="99"/>
      <c r="M951" s="99"/>
      <c r="N951" s="99"/>
      <c r="O951" s="99"/>
      <c r="P951" s="99"/>
      <c r="Q951" s="99"/>
      <c r="R951" s="99"/>
      <c r="S951" s="99"/>
      <c r="T951" s="99"/>
    </row>
    <row r="952" spans="1:20" ht="15.75" customHeight="1">
      <c r="A952" s="99"/>
      <c r="B952" s="103"/>
      <c r="C952" s="102"/>
      <c r="D952" s="101"/>
      <c r="E952" s="100"/>
      <c r="F952" s="99"/>
      <c r="G952" s="99"/>
      <c r="H952" s="99"/>
      <c r="I952" s="99"/>
      <c r="J952" s="99"/>
      <c r="K952" s="99"/>
      <c r="L952" s="99"/>
      <c r="M952" s="99"/>
      <c r="N952" s="99"/>
      <c r="O952" s="99"/>
      <c r="P952" s="99"/>
      <c r="Q952" s="99"/>
      <c r="R952" s="99"/>
      <c r="S952" s="99"/>
      <c r="T952" s="99"/>
    </row>
    <row r="953" spans="1:20" ht="15.75" customHeight="1">
      <c r="A953" s="99"/>
      <c r="B953" s="103"/>
      <c r="C953" s="102"/>
      <c r="D953" s="101"/>
      <c r="E953" s="100"/>
      <c r="F953" s="99"/>
      <c r="G953" s="99"/>
      <c r="H953" s="99"/>
      <c r="I953" s="99"/>
      <c r="J953" s="99"/>
      <c r="K953" s="99"/>
      <c r="L953" s="99"/>
      <c r="M953" s="99"/>
      <c r="N953" s="99"/>
      <c r="O953" s="99"/>
      <c r="P953" s="99"/>
      <c r="Q953" s="99"/>
      <c r="R953" s="99"/>
      <c r="S953" s="99"/>
      <c r="T953" s="99"/>
    </row>
    <row r="954" spans="1:20" ht="15.75" customHeight="1">
      <c r="A954" s="99"/>
      <c r="B954" s="103"/>
      <c r="C954" s="102"/>
      <c r="D954" s="101"/>
      <c r="E954" s="100"/>
      <c r="F954" s="99"/>
      <c r="G954" s="99"/>
      <c r="H954" s="99"/>
      <c r="I954" s="99"/>
      <c r="J954" s="99"/>
      <c r="K954" s="99"/>
      <c r="L954" s="99"/>
      <c r="M954" s="99"/>
      <c r="N954" s="99"/>
      <c r="O954" s="99"/>
      <c r="P954" s="99"/>
      <c r="Q954" s="99"/>
      <c r="R954" s="99"/>
      <c r="S954" s="99"/>
      <c r="T954" s="99"/>
    </row>
    <row r="955" spans="1:20" ht="15.75" customHeight="1">
      <c r="A955" s="99"/>
      <c r="B955" s="103"/>
      <c r="C955" s="102"/>
      <c r="D955" s="101"/>
      <c r="E955" s="100"/>
      <c r="F955" s="99"/>
      <c r="G955" s="99"/>
      <c r="H955" s="99"/>
      <c r="I955" s="99"/>
      <c r="J955" s="99"/>
      <c r="K955" s="99"/>
      <c r="L955" s="99"/>
      <c r="M955" s="99"/>
      <c r="N955" s="99"/>
      <c r="O955" s="99"/>
      <c r="P955" s="99"/>
      <c r="Q955" s="99"/>
      <c r="R955" s="99"/>
      <c r="S955" s="99"/>
      <c r="T955" s="99"/>
    </row>
    <row r="956" spans="1:20" ht="15.75" customHeight="1">
      <c r="A956" s="99"/>
      <c r="B956" s="103"/>
      <c r="C956" s="102"/>
      <c r="D956" s="101"/>
      <c r="E956" s="100"/>
      <c r="F956" s="99"/>
      <c r="G956" s="99"/>
      <c r="H956" s="99"/>
      <c r="I956" s="99"/>
      <c r="J956" s="99"/>
      <c r="K956" s="99"/>
      <c r="L956" s="99"/>
      <c r="M956" s="99"/>
      <c r="N956" s="99"/>
      <c r="O956" s="99"/>
      <c r="P956" s="99"/>
      <c r="Q956" s="99"/>
      <c r="R956" s="99"/>
      <c r="S956" s="99"/>
      <c r="T956" s="99"/>
    </row>
    <row r="957" spans="1:20" ht="15.75" customHeight="1">
      <c r="A957" s="99"/>
      <c r="B957" s="103"/>
      <c r="C957" s="102"/>
      <c r="D957" s="101"/>
      <c r="E957" s="100"/>
      <c r="F957" s="99"/>
      <c r="G957" s="99"/>
      <c r="H957" s="99"/>
      <c r="I957" s="99"/>
      <c r="J957" s="99"/>
      <c r="K957" s="99"/>
      <c r="L957" s="99"/>
      <c r="M957" s="99"/>
      <c r="N957" s="99"/>
      <c r="O957" s="99"/>
      <c r="P957" s="99"/>
      <c r="Q957" s="99"/>
      <c r="R957" s="99"/>
      <c r="S957" s="99"/>
      <c r="T957" s="99"/>
    </row>
    <row r="958" spans="1:20" ht="15.75" customHeight="1">
      <c r="A958" s="99"/>
      <c r="B958" s="103"/>
      <c r="C958" s="102"/>
      <c r="D958" s="101"/>
      <c r="E958" s="100"/>
      <c r="F958" s="99"/>
      <c r="G958" s="99"/>
      <c r="H958" s="99"/>
      <c r="I958" s="99"/>
      <c r="J958" s="99"/>
      <c r="K958" s="99"/>
      <c r="L958" s="99"/>
      <c r="M958" s="99"/>
      <c r="N958" s="99"/>
      <c r="O958" s="99"/>
      <c r="P958" s="99"/>
      <c r="Q958" s="99"/>
      <c r="R958" s="99"/>
      <c r="S958" s="99"/>
      <c r="T958" s="99"/>
    </row>
    <row r="959" spans="1:20" ht="15.75" customHeight="1">
      <c r="A959" s="99"/>
      <c r="B959" s="103"/>
      <c r="C959" s="102"/>
      <c r="D959" s="101"/>
      <c r="E959" s="100"/>
      <c r="F959" s="99"/>
      <c r="G959" s="99"/>
      <c r="H959" s="99"/>
      <c r="I959" s="99"/>
      <c r="J959" s="99"/>
      <c r="K959" s="99"/>
      <c r="L959" s="99"/>
      <c r="M959" s="99"/>
      <c r="N959" s="99"/>
      <c r="O959" s="99"/>
      <c r="P959" s="99"/>
      <c r="Q959" s="99"/>
      <c r="R959" s="99"/>
      <c r="S959" s="99"/>
      <c r="T959" s="99"/>
    </row>
    <row r="960" spans="1:20" ht="15.75" customHeight="1">
      <c r="A960" s="99"/>
      <c r="B960" s="103"/>
      <c r="C960" s="102"/>
      <c r="D960" s="101"/>
      <c r="E960" s="100"/>
      <c r="F960" s="99"/>
      <c r="G960" s="99"/>
      <c r="H960" s="99"/>
      <c r="I960" s="99"/>
      <c r="J960" s="99"/>
      <c r="K960" s="99"/>
      <c r="L960" s="99"/>
      <c r="M960" s="99"/>
      <c r="N960" s="99"/>
      <c r="O960" s="99"/>
      <c r="P960" s="99"/>
      <c r="Q960" s="99"/>
      <c r="R960" s="99"/>
      <c r="S960" s="99"/>
      <c r="T960" s="99"/>
    </row>
    <row r="961" spans="1:20" ht="15.75" customHeight="1">
      <c r="A961" s="99"/>
      <c r="B961" s="103"/>
      <c r="C961" s="102"/>
      <c r="D961" s="101"/>
      <c r="E961" s="100"/>
      <c r="F961" s="99"/>
      <c r="G961" s="99"/>
      <c r="H961" s="99"/>
      <c r="I961" s="99"/>
      <c r="J961" s="99"/>
      <c r="K961" s="99"/>
      <c r="L961" s="99"/>
      <c r="M961" s="99"/>
      <c r="N961" s="99"/>
      <c r="O961" s="99"/>
      <c r="P961" s="99"/>
      <c r="Q961" s="99"/>
      <c r="R961" s="99"/>
      <c r="S961" s="99"/>
      <c r="T961" s="99"/>
    </row>
    <row r="962" spans="1:20" ht="15.75" customHeight="1">
      <c r="A962" s="99"/>
      <c r="B962" s="103"/>
      <c r="C962" s="102"/>
      <c r="D962" s="101"/>
      <c r="E962" s="100"/>
      <c r="F962" s="99"/>
      <c r="G962" s="99"/>
      <c r="H962" s="99"/>
      <c r="I962" s="99"/>
      <c r="J962" s="99"/>
      <c r="K962" s="99"/>
      <c r="L962" s="99"/>
      <c r="M962" s="99"/>
      <c r="N962" s="99"/>
      <c r="O962" s="99"/>
      <c r="P962" s="99"/>
      <c r="Q962" s="99"/>
      <c r="R962" s="99"/>
      <c r="S962" s="99"/>
      <c r="T962" s="99"/>
    </row>
    <row r="963" spans="1:20" ht="15.75" customHeight="1">
      <c r="A963" s="99"/>
      <c r="B963" s="103"/>
      <c r="C963" s="102"/>
      <c r="D963" s="101"/>
      <c r="E963" s="100"/>
      <c r="F963" s="99"/>
      <c r="G963" s="99"/>
      <c r="H963" s="99"/>
      <c r="I963" s="99"/>
      <c r="J963" s="99"/>
      <c r="K963" s="99"/>
      <c r="L963" s="99"/>
      <c r="M963" s="99"/>
      <c r="N963" s="99"/>
      <c r="O963" s="99"/>
      <c r="P963" s="99"/>
      <c r="Q963" s="99"/>
      <c r="R963" s="99"/>
      <c r="S963" s="99"/>
      <c r="T963" s="99"/>
    </row>
    <row r="964" spans="1:20" ht="15.75" customHeight="1">
      <c r="A964" s="99"/>
      <c r="B964" s="103"/>
      <c r="C964" s="102"/>
      <c r="D964" s="101"/>
      <c r="E964" s="100"/>
      <c r="F964" s="99"/>
      <c r="G964" s="99"/>
      <c r="H964" s="99"/>
      <c r="I964" s="99"/>
      <c r="J964" s="99"/>
      <c r="K964" s="99"/>
      <c r="L964" s="99"/>
      <c r="M964" s="99"/>
      <c r="N964" s="99"/>
      <c r="O964" s="99"/>
      <c r="P964" s="99"/>
      <c r="Q964" s="99"/>
      <c r="R964" s="99"/>
      <c r="S964" s="99"/>
      <c r="T964" s="99"/>
    </row>
    <row r="965" spans="1:20" ht="15.75" customHeight="1">
      <c r="A965" s="99"/>
      <c r="B965" s="103"/>
      <c r="C965" s="102"/>
      <c r="D965" s="101"/>
      <c r="E965" s="100"/>
      <c r="F965" s="99"/>
      <c r="G965" s="99"/>
      <c r="H965" s="99"/>
      <c r="I965" s="99"/>
      <c r="J965" s="99"/>
      <c r="K965" s="99"/>
      <c r="L965" s="99"/>
      <c r="M965" s="99"/>
      <c r="N965" s="99"/>
      <c r="O965" s="99"/>
      <c r="P965" s="99"/>
      <c r="Q965" s="99"/>
      <c r="R965" s="99"/>
      <c r="S965" s="99"/>
      <c r="T965" s="99"/>
    </row>
    <row r="966" spans="1:20" ht="15.75" customHeight="1">
      <c r="A966" s="99"/>
      <c r="B966" s="103"/>
      <c r="C966" s="102"/>
      <c r="D966" s="101"/>
      <c r="E966" s="100"/>
      <c r="F966" s="99"/>
      <c r="G966" s="99"/>
      <c r="H966" s="99"/>
      <c r="I966" s="99"/>
      <c r="J966" s="99"/>
      <c r="K966" s="99"/>
      <c r="L966" s="99"/>
      <c r="M966" s="99"/>
      <c r="N966" s="99"/>
      <c r="O966" s="99"/>
      <c r="P966" s="99"/>
      <c r="Q966" s="99"/>
      <c r="R966" s="99"/>
      <c r="S966" s="99"/>
      <c r="T966" s="99"/>
    </row>
    <row r="967" spans="1:20" ht="15.75" customHeight="1">
      <c r="A967" s="99"/>
      <c r="B967" s="103"/>
      <c r="C967" s="102"/>
      <c r="D967" s="101"/>
      <c r="E967" s="100"/>
      <c r="F967" s="99"/>
      <c r="G967" s="99"/>
      <c r="H967" s="99"/>
      <c r="I967" s="99"/>
      <c r="J967" s="99"/>
      <c r="K967" s="99"/>
      <c r="L967" s="99"/>
      <c r="M967" s="99"/>
      <c r="N967" s="99"/>
      <c r="O967" s="99"/>
      <c r="P967" s="99"/>
      <c r="Q967" s="99"/>
      <c r="R967" s="99"/>
      <c r="S967" s="99"/>
      <c r="T967" s="99"/>
    </row>
    <row r="968" spans="1:20" ht="15.75" customHeight="1">
      <c r="A968" s="99"/>
      <c r="B968" s="103"/>
      <c r="C968" s="102"/>
      <c r="D968" s="101"/>
      <c r="E968" s="100"/>
      <c r="F968" s="99"/>
      <c r="G968" s="99"/>
      <c r="H968" s="99"/>
      <c r="I968" s="99"/>
      <c r="J968" s="99"/>
      <c r="K968" s="99"/>
      <c r="L968" s="99"/>
      <c r="M968" s="99"/>
      <c r="N968" s="99"/>
      <c r="O968" s="99"/>
      <c r="P968" s="99"/>
      <c r="Q968" s="99"/>
      <c r="R968" s="99"/>
      <c r="S968" s="99"/>
      <c r="T968" s="99"/>
    </row>
    <row r="969" spans="1:20" ht="15.75" customHeight="1">
      <c r="A969" s="99"/>
      <c r="B969" s="103"/>
      <c r="C969" s="102"/>
      <c r="D969" s="101"/>
      <c r="E969" s="100"/>
      <c r="F969" s="99"/>
      <c r="G969" s="99"/>
      <c r="H969" s="99"/>
      <c r="I969" s="99"/>
      <c r="J969" s="99"/>
      <c r="K969" s="99"/>
      <c r="L969" s="99"/>
      <c r="M969" s="99"/>
      <c r="N969" s="99"/>
      <c r="O969" s="99"/>
      <c r="P969" s="99"/>
      <c r="Q969" s="99"/>
      <c r="R969" s="99"/>
      <c r="S969" s="99"/>
      <c r="T969" s="99"/>
    </row>
    <row r="970" spans="1:20" ht="15.75" customHeight="1">
      <c r="A970" s="99"/>
      <c r="B970" s="103"/>
      <c r="C970" s="102"/>
      <c r="D970" s="101"/>
      <c r="E970" s="100"/>
      <c r="F970" s="99"/>
      <c r="G970" s="99"/>
      <c r="H970" s="99"/>
      <c r="I970" s="99"/>
      <c r="J970" s="99"/>
      <c r="K970" s="99"/>
      <c r="L970" s="99"/>
      <c r="M970" s="99"/>
      <c r="N970" s="99"/>
      <c r="O970" s="99"/>
      <c r="P970" s="99"/>
      <c r="Q970" s="99"/>
      <c r="R970" s="99"/>
      <c r="S970" s="99"/>
      <c r="T970" s="99"/>
    </row>
    <row r="971" spans="1:20" ht="15.75" customHeight="1">
      <c r="A971" s="99"/>
      <c r="B971" s="103"/>
      <c r="C971" s="102"/>
      <c r="D971" s="101"/>
      <c r="E971" s="100"/>
      <c r="F971" s="99"/>
      <c r="G971" s="99"/>
      <c r="H971" s="99"/>
      <c r="I971" s="99"/>
      <c r="J971" s="99"/>
      <c r="K971" s="99"/>
      <c r="L971" s="99"/>
      <c r="M971" s="99"/>
      <c r="N971" s="99"/>
      <c r="O971" s="99"/>
      <c r="P971" s="99"/>
      <c r="Q971" s="99"/>
      <c r="R971" s="99"/>
      <c r="S971" s="99"/>
      <c r="T971" s="99"/>
    </row>
    <row r="972" spans="1:20" ht="15.75" customHeight="1">
      <c r="A972" s="99"/>
      <c r="B972" s="103"/>
      <c r="C972" s="102"/>
      <c r="D972" s="101"/>
      <c r="E972" s="100"/>
      <c r="F972" s="99"/>
      <c r="G972" s="99"/>
      <c r="H972" s="99"/>
      <c r="I972" s="99"/>
      <c r="J972" s="99"/>
      <c r="K972" s="99"/>
      <c r="L972" s="99"/>
      <c r="M972" s="99"/>
      <c r="N972" s="99"/>
      <c r="O972" s="99"/>
      <c r="P972" s="99"/>
      <c r="Q972" s="99"/>
      <c r="R972" s="99"/>
      <c r="S972" s="99"/>
      <c r="T972" s="99"/>
    </row>
    <row r="973" spans="1:20" ht="15.75" customHeight="1">
      <c r="A973" s="99"/>
      <c r="B973" s="103"/>
      <c r="C973" s="102"/>
      <c r="D973" s="101"/>
      <c r="E973" s="100"/>
      <c r="F973" s="99"/>
      <c r="G973" s="99"/>
      <c r="H973" s="99"/>
      <c r="I973" s="99"/>
      <c r="J973" s="99"/>
      <c r="K973" s="99"/>
      <c r="L973" s="99"/>
      <c r="M973" s="99"/>
      <c r="N973" s="99"/>
      <c r="O973" s="99"/>
      <c r="P973" s="99"/>
      <c r="Q973" s="99"/>
      <c r="R973" s="99"/>
      <c r="S973" s="99"/>
      <c r="T973" s="99"/>
    </row>
    <row r="974" spans="1:20" ht="15.75" customHeight="1">
      <c r="A974" s="99"/>
      <c r="B974" s="103"/>
      <c r="C974" s="102"/>
      <c r="D974" s="101"/>
      <c r="E974" s="100"/>
      <c r="F974" s="99"/>
      <c r="G974" s="99"/>
      <c r="H974" s="99"/>
      <c r="I974" s="99"/>
      <c r="J974" s="99"/>
      <c r="K974" s="99"/>
      <c r="L974" s="99"/>
      <c r="M974" s="99"/>
      <c r="N974" s="99"/>
      <c r="O974" s="99"/>
      <c r="P974" s="99"/>
      <c r="Q974" s="99"/>
      <c r="R974" s="99"/>
      <c r="S974" s="99"/>
      <c r="T974" s="99"/>
    </row>
    <row r="975" spans="1:20" ht="15.75" customHeight="1">
      <c r="A975" s="99"/>
      <c r="B975" s="103"/>
      <c r="C975" s="102"/>
      <c r="D975" s="101"/>
      <c r="E975" s="100"/>
      <c r="F975" s="99"/>
      <c r="G975" s="99"/>
      <c r="H975" s="99"/>
      <c r="I975" s="99"/>
      <c r="J975" s="99"/>
      <c r="K975" s="99"/>
      <c r="L975" s="99"/>
      <c r="M975" s="99"/>
      <c r="N975" s="99"/>
      <c r="O975" s="99"/>
      <c r="P975" s="99"/>
      <c r="Q975" s="99"/>
      <c r="R975" s="99"/>
      <c r="S975" s="99"/>
      <c r="T975" s="99"/>
    </row>
    <row r="976" spans="1:20" ht="15.75" customHeight="1">
      <c r="A976" s="99"/>
      <c r="B976" s="103"/>
      <c r="C976" s="102"/>
      <c r="D976" s="101"/>
      <c r="E976" s="100"/>
      <c r="F976" s="99"/>
      <c r="G976" s="99"/>
      <c r="H976" s="99"/>
      <c r="I976" s="99"/>
      <c r="J976" s="99"/>
      <c r="K976" s="99"/>
      <c r="L976" s="99"/>
      <c r="M976" s="99"/>
      <c r="N976" s="99"/>
      <c r="O976" s="99"/>
      <c r="P976" s="99"/>
      <c r="Q976" s="99"/>
      <c r="R976" s="99"/>
      <c r="S976" s="99"/>
      <c r="T976" s="99"/>
    </row>
    <row r="977" spans="1:20" ht="15.75" customHeight="1">
      <c r="A977" s="99"/>
      <c r="B977" s="103"/>
      <c r="C977" s="102"/>
      <c r="D977" s="101"/>
      <c r="E977" s="100"/>
      <c r="F977" s="99"/>
      <c r="G977" s="99"/>
      <c r="H977" s="99"/>
      <c r="I977" s="99"/>
      <c r="J977" s="99"/>
      <c r="K977" s="99"/>
      <c r="L977" s="99"/>
      <c r="M977" s="99"/>
      <c r="N977" s="99"/>
      <c r="O977" s="99"/>
      <c r="P977" s="99"/>
      <c r="Q977" s="99"/>
      <c r="R977" s="99"/>
      <c r="S977" s="99"/>
      <c r="T977" s="99"/>
    </row>
    <row r="978" spans="1:20" ht="15.75" customHeight="1">
      <c r="A978" s="99"/>
      <c r="B978" s="103"/>
      <c r="C978" s="102"/>
      <c r="D978" s="101"/>
      <c r="E978" s="100"/>
      <c r="F978" s="99"/>
      <c r="G978" s="99"/>
      <c r="H978" s="99"/>
      <c r="I978" s="99"/>
      <c r="J978" s="99"/>
      <c r="K978" s="99"/>
      <c r="L978" s="99"/>
      <c r="M978" s="99"/>
      <c r="N978" s="99"/>
      <c r="O978" s="99"/>
      <c r="P978" s="99"/>
      <c r="Q978" s="99"/>
      <c r="R978" s="99"/>
      <c r="S978" s="99"/>
      <c r="T978" s="99"/>
    </row>
    <row r="979" spans="1:20" ht="15.75" customHeight="1">
      <c r="A979" s="99"/>
      <c r="B979" s="103"/>
      <c r="C979" s="102"/>
      <c r="D979" s="101"/>
      <c r="E979" s="100"/>
      <c r="F979" s="99"/>
      <c r="G979" s="99"/>
      <c r="H979" s="99"/>
      <c r="I979" s="99"/>
      <c r="J979" s="99"/>
      <c r="K979" s="99"/>
      <c r="L979" s="99"/>
      <c r="M979" s="99"/>
      <c r="N979" s="99"/>
      <c r="O979" s="99"/>
      <c r="P979" s="99"/>
      <c r="Q979" s="99"/>
      <c r="R979" s="99"/>
      <c r="S979" s="99"/>
      <c r="T979" s="99"/>
    </row>
    <row r="980" spans="1:20" ht="15.75" customHeight="1">
      <c r="A980" s="99"/>
      <c r="B980" s="103"/>
      <c r="C980" s="102"/>
      <c r="D980" s="101"/>
      <c r="E980" s="100"/>
      <c r="F980" s="99"/>
      <c r="G980" s="99"/>
      <c r="H980" s="99"/>
      <c r="I980" s="99"/>
      <c r="J980" s="99"/>
      <c r="K980" s="99"/>
      <c r="L980" s="99"/>
      <c r="M980" s="99"/>
      <c r="N980" s="99"/>
      <c r="O980" s="99"/>
      <c r="P980" s="99"/>
      <c r="Q980" s="99"/>
      <c r="R980" s="99"/>
      <c r="S980" s="99"/>
      <c r="T980" s="99"/>
    </row>
    <row r="981" spans="1:20" ht="15.75" customHeight="1">
      <c r="A981" s="99"/>
      <c r="B981" s="103"/>
      <c r="C981" s="102"/>
      <c r="D981" s="101"/>
      <c r="E981" s="100"/>
      <c r="F981" s="99"/>
      <c r="G981" s="99"/>
      <c r="H981" s="99"/>
      <c r="I981" s="99"/>
      <c r="J981" s="99"/>
      <c r="K981" s="99"/>
      <c r="L981" s="99"/>
      <c r="M981" s="99"/>
      <c r="N981" s="99"/>
      <c r="O981" s="99"/>
      <c r="P981" s="99"/>
      <c r="Q981" s="99"/>
      <c r="R981" s="99"/>
      <c r="S981" s="99"/>
      <c r="T981" s="99"/>
    </row>
    <row r="982" spans="1:20" ht="15.75" customHeight="1">
      <c r="A982" s="99"/>
      <c r="B982" s="103"/>
      <c r="C982" s="102"/>
      <c r="D982" s="101"/>
      <c r="E982" s="100"/>
      <c r="F982" s="99"/>
      <c r="G982" s="99"/>
      <c r="H982" s="99"/>
      <c r="I982" s="99"/>
      <c r="J982" s="99"/>
      <c r="K982" s="99"/>
      <c r="L982" s="99"/>
      <c r="M982" s="99"/>
      <c r="N982" s="99"/>
      <c r="O982" s="99"/>
      <c r="P982" s="99"/>
      <c r="Q982" s="99"/>
      <c r="R982" s="99"/>
      <c r="S982" s="99"/>
      <c r="T982" s="99"/>
    </row>
    <row r="983" spans="1:20" ht="15.75" customHeight="1">
      <c r="A983" s="99"/>
      <c r="B983" s="103"/>
      <c r="C983" s="102"/>
      <c r="D983" s="101"/>
      <c r="E983" s="100"/>
      <c r="F983" s="99"/>
      <c r="G983" s="99"/>
      <c r="H983" s="99"/>
      <c r="I983" s="99"/>
      <c r="J983" s="99"/>
      <c r="K983" s="99"/>
      <c r="L983" s="99"/>
      <c r="M983" s="99"/>
      <c r="N983" s="99"/>
      <c r="O983" s="99"/>
      <c r="P983" s="99"/>
      <c r="Q983" s="99"/>
      <c r="R983" s="99"/>
      <c r="S983" s="99"/>
      <c r="T983" s="99"/>
    </row>
    <row r="984" spans="1:20" ht="15.75" customHeight="1">
      <c r="A984" s="99"/>
      <c r="B984" s="103"/>
      <c r="C984" s="102"/>
      <c r="D984" s="101"/>
      <c r="E984" s="100"/>
      <c r="F984" s="99"/>
      <c r="G984" s="99"/>
      <c r="H984" s="99"/>
      <c r="I984" s="99"/>
      <c r="J984" s="99"/>
      <c r="K984" s="99"/>
      <c r="L984" s="99"/>
      <c r="M984" s="99"/>
      <c r="N984" s="99"/>
      <c r="O984" s="99"/>
      <c r="P984" s="99"/>
      <c r="Q984" s="99"/>
      <c r="R984" s="99"/>
      <c r="S984" s="99"/>
      <c r="T984" s="99"/>
    </row>
    <row r="985" spans="1:20" ht="15.75" customHeight="1">
      <c r="A985" s="99"/>
      <c r="B985" s="103"/>
      <c r="C985" s="102"/>
      <c r="D985" s="101"/>
      <c r="E985" s="100"/>
      <c r="F985" s="99"/>
      <c r="G985" s="99"/>
      <c r="H985" s="99"/>
      <c r="I985" s="99"/>
      <c r="J985" s="99"/>
      <c r="K985" s="99"/>
      <c r="L985" s="99"/>
      <c r="M985" s="99"/>
      <c r="N985" s="99"/>
      <c r="O985" s="99"/>
      <c r="P985" s="99"/>
      <c r="Q985" s="99"/>
      <c r="R985" s="99"/>
      <c r="S985" s="99"/>
      <c r="T985" s="99"/>
    </row>
    <row r="986" spans="1:20" ht="15.75" customHeight="1">
      <c r="A986" s="99"/>
      <c r="B986" s="103"/>
      <c r="C986" s="102"/>
      <c r="D986" s="101"/>
      <c r="E986" s="100"/>
      <c r="F986" s="99"/>
      <c r="G986" s="99"/>
      <c r="H986" s="99"/>
      <c r="I986" s="99"/>
      <c r="J986" s="99"/>
      <c r="K986" s="99"/>
      <c r="L986" s="99"/>
      <c r="M986" s="99"/>
      <c r="N986" s="99"/>
      <c r="O986" s="99"/>
      <c r="P986" s="99"/>
      <c r="Q986" s="99"/>
      <c r="R986" s="99"/>
      <c r="S986" s="99"/>
      <c r="T986" s="99"/>
    </row>
    <row r="987" spans="1:20" ht="15.75" customHeight="1">
      <c r="A987" s="99"/>
      <c r="B987" s="103"/>
      <c r="C987" s="102"/>
      <c r="D987" s="101"/>
      <c r="E987" s="100"/>
      <c r="F987" s="99"/>
      <c r="G987" s="99"/>
      <c r="H987" s="99"/>
      <c r="I987" s="99"/>
      <c r="J987" s="99"/>
      <c r="K987" s="99"/>
      <c r="L987" s="99"/>
      <c r="M987" s="99"/>
      <c r="N987" s="99"/>
      <c r="O987" s="99"/>
      <c r="P987" s="99"/>
      <c r="Q987" s="99"/>
      <c r="R987" s="99"/>
      <c r="S987" s="99"/>
      <c r="T987" s="99"/>
    </row>
    <row r="988" spans="1:20" ht="15.75" customHeight="1">
      <c r="A988" s="99"/>
      <c r="B988" s="103"/>
      <c r="C988" s="102"/>
      <c r="D988" s="101"/>
      <c r="E988" s="100"/>
      <c r="F988" s="99"/>
      <c r="G988" s="99"/>
      <c r="H988" s="99"/>
      <c r="I988" s="99"/>
      <c r="J988" s="99"/>
      <c r="K988" s="99"/>
      <c r="L988" s="99"/>
      <c r="M988" s="99"/>
      <c r="N988" s="99"/>
      <c r="O988" s="99"/>
      <c r="P988" s="99"/>
      <c r="Q988" s="99"/>
      <c r="R988" s="99"/>
      <c r="S988" s="99"/>
      <c r="T988" s="99"/>
    </row>
    <row r="989" spans="1:20" ht="15.75" customHeight="1">
      <c r="A989" s="99"/>
      <c r="B989" s="103"/>
      <c r="C989" s="102"/>
      <c r="D989" s="101"/>
      <c r="E989" s="100"/>
      <c r="F989" s="99"/>
      <c r="G989" s="99"/>
      <c r="H989" s="99"/>
      <c r="I989" s="99"/>
      <c r="J989" s="99"/>
      <c r="K989" s="99"/>
      <c r="L989" s="99"/>
      <c r="M989" s="99"/>
      <c r="N989" s="99"/>
      <c r="O989" s="99"/>
      <c r="P989" s="99"/>
      <c r="Q989" s="99"/>
      <c r="R989" s="99"/>
      <c r="S989" s="99"/>
      <c r="T989" s="99"/>
    </row>
    <row r="990" spans="1:20" ht="15.75" customHeight="1">
      <c r="A990" s="99"/>
      <c r="B990" s="103"/>
      <c r="C990" s="102"/>
      <c r="D990" s="101"/>
      <c r="E990" s="100"/>
      <c r="F990" s="99"/>
      <c r="G990" s="99"/>
      <c r="H990" s="99"/>
      <c r="I990" s="99"/>
      <c r="J990" s="99"/>
      <c r="K990" s="99"/>
      <c r="L990" s="99"/>
      <c r="M990" s="99"/>
      <c r="N990" s="99"/>
      <c r="O990" s="99"/>
      <c r="P990" s="99"/>
      <c r="Q990" s="99"/>
      <c r="R990" s="99"/>
      <c r="S990" s="99"/>
      <c r="T990" s="99"/>
    </row>
    <row r="991" spans="1:20" ht="15.75" customHeight="1">
      <c r="A991" s="99"/>
      <c r="B991" s="103"/>
      <c r="C991" s="102"/>
      <c r="D991" s="101"/>
      <c r="E991" s="100"/>
      <c r="F991" s="99"/>
      <c r="G991" s="99"/>
      <c r="H991" s="99"/>
      <c r="I991" s="99"/>
      <c r="J991" s="99"/>
      <c r="K991" s="99"/>
      <c r="L991" s="99"/>
      <c r="M991" s="99"/>
      <c r="N991" s="99"/>
      <c r="O991" s="99"/>
      <c r="P991" s="99"/>
      <c r="Q991" s="99"/>
      <c r="R991" s="99"/>
      <c r="S991" s="99"/>
      <c r="T991" s="99"/>
    </row>
    <row r="992" spans="1:20" ht="15.75" customHeight="1">
      <c r="A992" s="99"/>
      <c r="B992" s="103"/>
      <c r="C992" s="102"/>
      <c r="D992" s="101"/>
      <c r="E992" s="100"/>
      <c r="F992" s="99"/>
      <c r="G992" s="99"/>
      <c r="H992" s="99"/>
      <c r="I992" s="99"/>
      <c r="J992" s="99"/>
      <c r="K992" s="99"/>
      <c r="L992" s="99"/>
      <c r="M992" s="99"/>
      <c r="N992" s="99"/>
      <c r="O992" s="99"/>
      <c r="P992" s="99"/>
      <c r="Q992" s="99"/>
      <c r="R992" s="99"/>
      <c r="S992" s="99"/>
      <c r="T992" s="99"/>
    </row>
    <row r="993" spans="1:20" ht="15.75" customHeight="1">
      <c r="A993" s="99"/>
      <c r="B993" s="103"/>
      <c r="C993" s="102"/>
      <c r="D993" s="101"/>
      <c r="E993" s="100"/>
      <c r="F993" s="99"/>
      <c r="G993" s="99"/>
      <c r="H993" s="99"/>
      <c r="I993" s="99"/>
      <c r="J993" s="99"/>
      <c r="K993" s="99"/>
      <c r="L993" s="99"/>
      <c r="M993" s="99"/>
      <c r="N993" s="99"/>
      <c r="O993" s="99"/>
      <c r="P993" s="99"/>
      <c r="Q993" s="99"/>
      <c r="R993" s="99"/>
      <c r="S993" s="99"/>
      <c r="T993" s="99"/>
    </row>
    <row r="994" spans="1:20" ht="15.75" customHeight="1">
      <c r="A994" s="99"/>
      <c r="B994" s="103"/>
      <c r="C994" s="102"/>
      <c r="D994" s="101"/>
      <c r="E994" s="100"/>
      <c r="F994" s="99"/>
      <c r="G994" s="99"/>
      <c r="H994" s="99"/>
      <c r="I994" s="99"/>
      <c r="J994" s="99"/>
      <c r="K994" s="99"/>
      <c r="L994" s="99"/>
      <c r="M994" s="99"/>
      <c r="N994" s="99"/>
      <c r="O994" s="99"/>
      <c r="P994" s="99"/>
      <c r="Q994" s="99"/>
      <c r="R994" s="99"/>
      <c r="S994" s="99"/>
      <c r="T994" s="99"/>
    </row>
    <row r="995" spans="1:20" ht="15.75" customHeight="1">
      <c r="A995" s="99"/>
      <c r="B995" s="103"/>
      <c r="C995" s="102"/>
      <c r="D995" s="101"/>
      <c r="E995" s="100"/>
      <c r="F995" s="99"/>
      <c r="G995" s="99"/>
      <c r="H995" s="99"/>
      <c r="I995" s="99"/>
      <c r="J995" s="99"/>
      <c r="K995" s="99"/>
      <c r="L995" s="99"/>
      <c r="M995" s="99"/>
      <c r="N995" s="99"/>
      <c r="O995" s="99"/>
      <c r="P995" s="99"/>
      <c r="Q995" s="99"/>
      <c r="R995" s="99"/>
      <c r="S995" s="99"/>
      <c r="T995" s="99"/>
    </row>
    <row r="996" spans="1:20" ht="15.75" customHeight="1">
      <c r="A996" s="99"/>
      <c r="B996" s="103"/>
      <c r="C996" s="102"/>
      <c r="D996" s="101"/>
      <c r="E996" s="100"/>
      <c r="F996" s="99"/>
      <c r="G996" s="99"/>
      <c r="H996" s="99"/>
      <c r="I996" s="99"/>
      <c r="J996" s="99"/>
      <c r="K996" s="99"/>
      <c r="L996" s="99"/>
      <c r="M996" s="99"/>
      <c r="N996" s="99"/>
      <c r="O996" s="99"/>
      <c r="P996" s="99"/>
      <c r="Q996" s="99"/>
      <c r="R996" s="99"/>
      <c r="S996" s="99"/>
      <c r="T996" s="99"/>
    </row>
    <row r="997" spans="1:20" ht="15.75" customHeight="1">
      <c r="A997" s="99"/>
      <c r="B997" s="103"/>
      <c r="C997" s="102"/>
      <c r="D997" s="101"/>
      <c r="E997" s="100"/>
      <c r="F997" s="99"/>
      <c r="G997" s="99"/>
      <c r="H997" s="99"/>
      <c r="I997" s="99"/>
      <c r="J997" s="99"/>
      <c r="K997" s="99"/>
      <c r="L997" s="99"/>
      <c r="M997" s="99"/>
      <c r="N997" s="99"/>
      <c r="O997" s="99"/>
      <c r="P997" s="99"/>
      <c r="Q997" s="99"/>
      <c r="R997" s="99"/>
      <c r="S997" s="99"/>
      <c r="T997" s="99"/>
    </row>
    <row r="998" spans="1:20" ht="15.75" customHeight="1">
      <c r="A998" s="99"/>
      <c r="B998" s="103"/>
      <c r="C998" s="102"/>
      <c r="D998" s="101"/>
      <c r="E998" s="100"/>
      <c r="F998" s="99"/>
      <c r="G998" s="99"/>
      <c r="H998" s="99"/>
      <c r="I998" s="99"/>
      <c r="J998" s="99"/>
      <c r="K998" s="99"/>
      <c r="L998" s="99"/>
      <c r="M998" s="99"/>
      <c r="N998" s="99"/>
      <c r="O998" s="99"/>
      <c r="P998" s="99"/>
      <c r="Q998" s="99"/>
      <c r="R998" s="99"/>
      <c r="S998" s="99"/>
      <c r="T998" s="99"/>
    </row>
    <row r="999" spans="1:20" ht="15.75" customHeight="1">
      <c r="A999" s="99"/>
      <c r="B999" s="103"/>
      <c r="C999" s="102"/>
      <c r="D999" s="101"/>
      <c r="E999" s="100"/>
      <c r="F999" s="99"/>
      <c r="G999" s="99"/>
      <c r="H999" s="99"/>
      <c r="I999" s="99"/>
      <c r="J999" s="99"/>
      <c r="K999" s="99"/>
      <c r="L999" s="99"/>
      <c r="M999" s="99"/>
      <c r="N999" s="99"/>
      <c r="O999" s="99"/>
      <c r="P999" s="99"/>
      <c r="Q999" s="99"/>
      <c r="R999" s="99"/>
      <c r="S999" s="99"/>
      <c r="T999" s="99"/>
    </row>
    <row r="1000" spans="1:20" ht="15.75" customHeight="1">
      <c r="A1000" s="99"/>
      <c r="B1000" s="103"/>
      <c r="C1000" s="102"/>
      <c r="D1000" s="101"/>
      <c r="E1000" s="100"/>
      <c r="F1000" s="99"/>
      <c r="G1000" s="99"/>
      <c r="H1000" s="99"/>
      <c r="I1000" s="99"/>
      <c r="J1000" s="99"/>
      <c r="K1000" s="99"/>
      <c r="L1000" s="99"/>
      <c r="M1000" s="99"/>
      <c r="N1000" s="99"/>
      <c r="O1000" s="99"/>
      <c r="P1000" s="99"/>
      <c r="Q1000" s="99"/>
      <c r="R1000" s="99"/>
      <c r="S1000" s="99"/>
      <c r="T1000" s="99"/>
    </row>
  </sheetData>
  <mergeCells count="1">
    <mergeCell ref="A1:E1"/>
  </mergeCells>
  <phoneticPr fontId="2"/>
  <printOptions horizontalCentered="1"/>
  <pageMargins left="0.70866141732283472" right="0.70866141732283472" top="0.78740157480314965" bottom="0.78740157480314965" header="0" footer="0"/>
  <pageSetup paperSize="13" scale="92"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2"/>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135</v>
      </c>
      <c r="B2" s="1" t="s">
        <v>2550</v>
      </c>
      <c r="D2" s="1" t="s">
        <v>2551</v>
      </c>
      <c r="F2">
        <v>3</v>
      </c>
    </row>
    <row r="3" spans="1:6">
      <c r="A3">
        <v>135</v>
      </c>
      <c r="B3" t="s">
        <v>2347</v>
      </c>
      <c r="D3" s="1" t="s">
        <v>2552</v>
      </c>
      <c r="E3" t="s">
        <v>2452</v>
      </c>
      <c r="F3">
        <v>4</v>
      </c>
    </row>
    <row r="4" spans="1:6">
      <c r="A4">
        <v>135</v>
      </c>
      <c r="B4" t="s">
        <v>2347</v>
      </c>
      <c r="D4" s="1" t="s">
        <v>2553</v>
      </c>
      <c r="E4" t="s">
        <v>2349</v>
      </c>
      <c r="F4">
        <v>8</v>
      </c>
    </row>
    <row r="5" spans="1:6">
      <c r="A5">
        <v>135</v>
      </c>
      <c r="B5" t="s">
        <v>2347</v>
      </c>
      <c r="D5" s="1" t="s">
        <v>2751</v>
      </c>
      <c r="E5" t="s">
        <v>2554</v>
      </c>
      <c r="F5">
        <v>13</v>
      </c>
    </row>
    <row r="6" spans="1:6">
      <c r="A6">
        <v>135</v>
      </c>
      <c r="B6" t="s">
        <v>2347</v>
      </c>
      <c r="D6" s="1" t="s">
        <v>2555</v>
      </c>
      <c r="E6" t="s">
        <v>2351</v>
      </c>
      <c r="F6">
        <v>16</v>
      </c>
    </row>
    <row r="7" spans="1:6">
      <c r="A7">
        <v>135</v>
      </c>
      <c r="B7" t="s">
        <v>2352</v>
      </c>
      <c r="D7" s="1" t="s">
        <v>2556</v>
      </c>
      <c r="E7" t="s">
        <v>2381</v>
      </c>
      <c r="F7">
        <v>22</v>
      </c>
    </row>
    <row r="8" spans="1:6">
      <c r="A8">
        <v>135</v>
      </c>
      <c r="B8" t="s">
        <v>2352</v>
      </c>
      <c r="D8" s="1" t="s">
        <v>2557</v>
      </c>
      <c r="E8" t="s">
        <v>2381</v>
      </c>
      <c r="F8">
        <v>26</v>
      </c>
    </row>
    <row r="9" spans="1:6">
      <c r="A9">
        <v>135</v>
      </c>
      <c r="B9" t="s">
        <v>2352</v>
      </c>
      <c r="D9" s="1" t="s">
        <v>2558</v>
      </c>
      <c r="E9" t="s">
        <v>2559</v>
      </c>
      <c r="F9">
        <v>30</v>
      </c>
    </row>
    <row r="10" spans="1:6">
      <c r="A10">
        <v>135</v>
      </c>
      <c r="B10" t="s">
        <v>2352</v>
      </c>
      <c r="D10" s="1" t="s">
        <v>2560</v>
      </c>
      <c r="E10" t="s">
        <v>2493</v>
      </c>
      <c r="F10">
        <v>33</v>
      </c>
    </row>
    <row r="11" spans="1:6">
      <c r="A11">
        <v>135</v>
      </c>
      <c r="B11" t="s">
        <v>2352</v>
      </c>
      <c r="D11" s="1" t="s">
        <v>2561</v>
      </c>
      <c r="E11" t="s">
        <v>2446</v>
      </c>
      <c r="F11">
        <v>45</v>
      </c>
    </row>
    <row r="12" spans="1:6">
      <c r="A12">
        <v>135</v>
      </c>
      <c r="B12" t="s">
        <v>2562</v>
      </c>
      <c r="D12" s="1" t="s">
        <v>2563</v>
      </c>
      <c r="E12" t="s">
        <v>2509</v>
      </c>
      <c r="F12">
        <v>48</v>
      </c>
    </row>
    <row r="13" spans="1:6">
      <c r="A13">
        <v>135</v>
      </c>
      <c r="B13" t="s">
        <v>2562</v>
      </c>
      <c r="D13" s="1" t="s">
        <v>2564</v>
      </c>
      <c r="E13" t="s">
        <v>2509</v>
      </c>
      <c r="F13">
        <v>61</v>
      </c>
    </row>
    <row r="14" spans="1:6">
      <c r="A14">
        <v>135</v>
      </c>
      <c r="B14" t="s">
        <v>2562</v>
      </c>
      <c r="D14" s="1" t="s">
        <v>2752</v>
      </c>
      <c r="E14" t="s">
        <v>2509</v>
      </c>
      <c r="F14">
        <v>63</v>
      </c>
    </row>
    <row r="15" spans="1:6">
      <c r="A15">
        <v>135</v>
      </c>
      <c r="B15" t="s">
        <v>2468</v>
      </c>
      <c r="D15" s="1" t="s">
        <v>2565</v>
      </c>
      <c r="E15" t="s">
        <v>2566</v>
      </c>
      <c r="F15">
        <v>73</v>
      </c>
    </row>
    <row r="16" spans="1:6">
      <c r="A16">
        <v>135</v>
      </c>
      <c r="B16" t="s">
        <v>2468</v>
      </c>
      <c r="D16" s="1" t="s">
        <v>2567</v>
      </c>
      <c r="E16" t="s">
        <v>2568</v>
      </c>
      <c r="F16">
        <v>80</v>
      </c>
    </row>
    <row r="17" spans="1:6">
      <c r="A17">
        <v>135</v>
      </c>
      <c r="B17" t="s">
        <v>2468</v>
      </c>
      <c r="D17" s="1" t="s">
        <v>2569</v>
      </c>
      <c r="E17" t="s">
        <v>2381</v>
      </c>
      <c r="F17">
        <v>83</v>
      </c>
    </row>
    <row r="18" spans="1:6">
      <c r="A18">
        <v>135</v>
      </c>
      <c r="B18" t="s">
        <v>2570</v>
      </c>
      <c r="D18" s="1" t="s">
        <v>2571</v>
      </c>
      <c r="E18" t="s">
        <v>2524</v>
      </c>
      <c r="F18">
        <v>85</v>
      </c>
    </row>
    <row r="19" spans="1:6">
      <c r="A19">
        <v>135</v>
      </c>
      <c r="B19" t="s">
        <v>2570</v>
      </c>
      <c r="D19" s="1" t="s">
        <v>2571</v>
      </c>
      <c r="E19" t="s">
        <v>2572</v>
      </c>
      <c r="F19">
        <v>86</v>
      </c>
    </row>
    <row r="20" spans="1:6">
      <c r="A20">
        <v>135</v>
      </c>
      <c r="B20" t="s">
        <v>2367</v>
      </c>
      <c r="D20" s="1" t="s">
        <v>2475</v>
      </c>
      <c r="F20">
        <v>87</v>
      </c>
    </row>
    <row r="21" spans="1:6">
      <c r="A21">
        <v>135</v>
      </c>
      <c r="B21" t="s">
        <v>2367</v>
      </c>
      <c r="D21" s="1" t="s">
        <v>2573</v>
      </c>
      <c r="F21">
        <v>89</v>
      </c>
    </row>
    <row r="22" spans="1:6">
      <c r="A22">
        <v>135</v>
      </c>
      <c r="B22" t="s">
        <v>2367</v>
      </c>
      <c r="D22" s="1" t="s">
        <v>2574</v>
      </c>
      <c r="F22">
        <v>90</v>
      </c>
    </row>
  </sheetData>
  <phoneticPr fontId="2"/>
  <pageMargins left="0.78700000000000003" right="0.78700000000000003" top="0.98399999999999999" bottom="0.98399999999999999" header="0.51200000000000001" footer="0.5120000000000000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F26"/>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134</v>
      </c>
      <c r="B2" s="1" t="s">
        <v>2416</v>
      </c>
      <c r="D2" s="1" t="s">
        <v>2517</v>
      </c>
      <c r="E2" t="s">
        <v>2454</v>
      </c>
      <c r="F2">
        <v>3</v>
      </c>
    </row>
    <row r="3" spans="1:6">
      <c r="A3">
        <v>134</v>
      </c>
      <c r="B3" t="s">
        <v>2416</v>
      </c>
      <c r="D3" s="1" t="s">
        <v>2518</v>
      </c>
      <c r="E3" t="s">
        <v>2519</v>
      </c>
      <c r="F3">
        <v>6</v>
      </c>
    </row>
    <row r="4" spans="1:6">
      <c r="A4">
        <v>134</v>
      </c>
      <c r="B4" t="s">
        <v>2416</v>
      </c>
      <c r="D4" s="1" t="s">
        <v>3329</v>
      </c>
      <c r="E4" t="s">
        <v>2520</v>
      </c>
      <c r="F4">
        <v>10</v>
      </c>
    </row>
    <row r="5" spans="1:6">
      <c r="A5">
        <v>134</v>
      </c>
      <c r="B5" t="s">
        <v>2416</v>
      </c>
      <c r="D5" s="1" t="s">
        <v>3330</v>
      </c>
      <c r="E5" t="s">
        <v>2349</v>
      </c>
      <c r="F5">
        <v>18</v>
      </c>
    </row>
    <row r="6" spans="1:6">
      <c r="A6">
        <v>134</v>
      </c>
      <c r="B6" t="s">
        <v>2416</v>
      </c>
    </row>
    <row r="7" spans="1:6">
      <c r="A7">
        <v>134</v>
      </c>
      <c r="B7" t="s">
        <v>2416</v>
      </c>
      <c r="D7" s="1" t="s">
        <v>3331</v>
      </c>
      <c r="E7" t="s">
        <v>2548</v>
      </c>
      <c r="F7">
        <v>26</v>
      </c>
    </row>
    <row r="8" spans="1:6">
      <c r="A8">
        <v>134</v>
      </c>
      <c r="B8" t="s">
        <v>2416</v>
      </c>
      <c r="D8" s="1" t="s">
        <v>2521</v>
      </c>
      <c r="E8" t="s">
        <v>2522</v>
      </c>
      <c r="F8">
        <v>27</v>
      </c>
    </row>
    <row r="9" spans="1:6">
      <c r="A9">
        <v>134</v>
      </c>
      <c r="B9" t="s">
        <v>2416</v>
      </c>
      <c r="D9" s="1" t="s">
        <v>2521</v>
      </c>
      <c r="E9" t="s">
        <v>2523</v>
      </c>
      <c r="F9">
        <v>27</v>
      </c>
    </row>
    <row r="10" spans="1:6">
      <c r="A10">
        <v>134</v>
      </c>
      <c r="B10" t="s">
        <v>2416</v>
      </c>
      <c r="D10" s="1" t="s">
        <v>2521</v>
      </c>
      <c r="E10" t="s">
        <v>2524</v>
      </c>
      <c r="F10">
        <v>28</v>
      </c>
    </row>
    <row r="11" spans="1:6">
      <c r="A11">
        <v>134</v>
      </c>
      <c r="B11" t="s">
        <v>2416</v>
      </c>
      <c r="D11" s="1" t="s">
        <v>2525</v>
      </c>
      <c r="E11" t="s">
        <v>2549</v>
      </c>
      <c r="F11">
        <v>29</v>
      </c>
    </row>
    <row r="12" spans="1:6">
      <c r="A12">
        <v>134</v>
      </c>
      <c r="B12" t="s">
        <v>2416</v>
      </c>
      <c r="D12" s="1" t="s">
        <v>2526</v>
      </c>
      <c r="E12" t="s">
        <v>2527</v>
      </c>
      <c r="F12">
        <v>30</v>
      </c>
    </row>
    <row r="13" spans="1:6">
      <c r="A13">
        <v>134</v>
      </c>
      <c r="B13" t="s">
        <v>2416</v>
      </c>
      <c r="D13" s="1" t="s">
        <v>2745</v>
      </c>
      <c r="E13" t="s">
        <v>2524</v>
      </c>
      <c r="F13">
        <v>32</v>
      </c>
    </row>
    <row r="14" spans="1:6">
      <c r="A14">
        <v>134</v>
      </c>
      <c r="B14" t="s">
        <v>2416</v>
      </c>
      <c r="D14" s="1" t="s">
        <v>2528</v>
      </c>
      <c r="E14" t="s">
        <v>2529</v>
      </c>
      <c r="F14">
        <v>38</v>
      </c>
    </row>
    <row r="15" spans="1:6">
      <c r="A15">
        <v>134</v>
      </c>
      <c r="B15" t="s">
        <v>2416</v>
      </c>
      <c r="D15" s="1" t="s">
        <v>2530</v>
      </c>
      <c r="E15" t="s">
        <v>2351</v>
      </c>
      <c r="F15">
        <v>40</v>
      </c>
    </row>
    <row r="16" spans="1:6">
      <c r="A16">
        <v>134</v>
      </c>
      <c r="B16" t="s">
        <v>2416</v>
      </c>
      <c r="D16" s="1" t="s">
        <v>2531</v>
      </c>
      <c r="E16" t="s">
        <v>2532</v>
      </c>
      <c r="F16">
        <v>41</v>
      </c>
    </row>
    <row r="17" spans="1:6">
      <c r="A17">
        <v>134</v>
      </c>
      <c r="B17" t="s">
        <v>2416</v>
      </c>
      <c r="D17" s="1" t="s">
        <v>2533</v>
      </c>
      <c r="E17" t="s">
        <v>2454</v>
      </c>
      <c r="F17">
        <v>44</v>
      </c>
    </row>
    <row r="18" spans="1:6">
      <c r="A18">
        <v>134</v>
      </c>
      <c r="B18" t="s">
        <v>2416</v>
      </c>
      <c r="D18" s="1" t="s">
        <v>2534</v>
      </c>
      <c r="E18" t="s">
        <v>2522</v>
      </c>
      <c r="F18">
        <v>50</v>
      </c>
    </row>
    <row r="19" spans="1:6">
      <c r="A19">
        <v>134</v>
      </c>
      <c r="B19" t="s">
        <v>2416</v>
      </c>
      <c r="D19" s="1" t="s">
        <v>2535</v>
      </c>
      <c r="E19" t="s">
        <v>2536</v>
      </c>
      <c r="F19">
        <v>53</v>
      </c>
    </row>
    <row r="20" spans="1:6">
      <c r="A20">
        <v>134</v>
      </c>
      <c r="B20" t="s">
        <v>2416</v>
      </c>
      <c r="D20" s="1" t="s">
        <v>2537</v>
      </c>
      <c r="E20" t="s">
        <v>2493</v>
      </c>
      <c r="F20">
        <v>57</v>
      </c>
    </row>
    <row r="21" spans="1:6">
      <c r="A21">
        <v>134</v>
      </c>
      <c r="B21" t="s">
        <v>2416</v>
      </c>
      <c r="D21" s="1" t="s">
        <v>2538</v>
      </c>
      <c r="E21" t="s">
        <v>2539</v>
      </c>
      <c r="F21">
        <v>61</v>
      </c>
    </row>
    <row r="22" spans="1:6">
      <c r="A22">
        <v>134</v>
      </c>
      <c r="B22" t="s">
        <v>2416</v>
      </c>
      <c r="D22" s="1" t="s">
        <v>2540</v>
      </c>
      <c r="E22" t="s">
        <v>2452</v>
      </c>
      <c r="F22">
        <v>63</v>
      </c>
    </row>
    <row r="23" spans="1:6">
      <c r="A23">
        <v>134</v>
      </c>
      <c r="B23" t="s">
        <v>2352</v>
      </c>
      <c r="D23" s="1" t="s">
        <v>2541</v>
      </c>
      <c r="E23" t="s">
        <v>2542</v>
      </c>
      <c r="F23">
        <v>64</v>
      </c>
    </row>
    <row r="24" spans="1:6">
      <c r="A24">
        <v>134</v>
      </c>
      <c r="B24" t="s">
        <v>2352</v>
      </c>
      <c r="D24" s="1" t="s">
        <v>2543</v>
      </c>
      <c r="E24" t="s">
        <v>2544</v>
      </c>
      <c r="F24">
        <v>66</v>
      </c>
    </row>
    <row r="25" spans="1:6">
      <c r="A25">
        <v>134</v>
      </c>
      <c r="B25" t="s">
        <v>2352</v>
      </c>
      <c r="D25" s="1" t="s">
        <v>2545</v>
      </c>
      <c r="E25" t="s">
        <v>2501</v>
      </c>
      <c r="F25">
        <v>68</v>
      </c>
    </row>
    <row r="26" spans="1:6">
      <c r="A26">
        <v>134</v>
      </c>
      <c r="B26" t="s">
        <v>2546</v>
      </c>
      <c r="D26" s="1" t="s">
        <v>2547</v>
      </c>
      <c r="E26" t="s">
        <v>2523</v>
      </c>
      <c r="F26">
        <v>73</v>
      </c>
    </row>
  </sheetData>
  <phoneticPr fontId="2"/>
  <pageMargins left="0.78700000000000003" right="0.78700000000000003" top="0.98399999999999999" bottom="0.98399999999999999" header="0.51200000000000001" footer="0.5120000000000000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F20"/>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133</v>
      </c>
      <c r="B2" s="1" t="s">
        <v>2367</v>
      </c>
      <c r="C2" t="s">
        <v>2496</v>
      </c>
      <c r="F2">
        <v>4</v>
      </c>
    </row>
    <row r="3" spans="1:6">
      <c r="A3">
        <v>133</v>
      </c>
      <c r="B3" t="s">
        <v>2347</v>
      </c>
      <c r="D3" s="1" t="s">
        <v>2497</v>
      </c>
      <c r="E3" t="s">
        <v>2349</v>
      </c>
      <c r="F3">
        <v>7</v>
      </c>
    </row>
    <row r="4" spans="1:6">
      <c r="A4">
        <v>133</v>
      </c>
      <c r="B4" t="s">
        <v>2347</v>
      </c>
      <c r="D4" s="1" t="s">
        <v>2498</v>
      </c>
      <c r="E4" t="s">
        <v>2452</v>
      </c>
      <c r="F4">
        <v>16</v>
      </c>
    </row>
    <row r="5" spans="1:6">
      <c r="A5">
        <v>133</v>
      </c>
      <c r="B5" t="s">
        <v>2347</v>
      </c>
      <c r="D5" s="1" t="s">
        <v>2753</v>
      </c>
      <c r="E5" t="s">
        <v>2402</v>
      </c>
      <c r="F5">
        <v>21</v>
      </c>
    </row>
    <row r="6" spans="1:6">
      <c r="A6">
        <v>133</v>
      </c>
      <c r="B6" t="s">
        <v>2347</v>
      </c>
      <c r="D6" s="1" t="s">
        <v>2499</v>
      </c>
      <c r="E6" t="s">
        <v>2410</v>
      </c>
      <c r="F6">
        <v>23</v>
      </c>
    </row>
    <row r="7" spans="1:6">
      <c r="A7">
        <v>133</v>
      </c>
      <c r="B7" t="s">
        <v>2347</v>
      </c>
      <c r="D7" s="1" t="s">
        <v>2500</v>
      </c>
      <c r="E7" t="s">
        <v>2501</v>
      </c>
      <c r="F7">
        <v>25</v>
      </c>
    </row>
    <row r="8" spans="1:6">
      <c r="A8">
        <v>133</v>
      </c>
      <c r="B8" t="s">
        <v>2347</v>
      </c>
      <c r="D8" s="1" t="s">
        <v>2502</v>
      </c>
      <c r="E8" t="s">
        <v>2503</v>
      </c>
      <c r="F8">
        <v>33</v>
      </c>
    </row>
    <row r="9" spans="1:6">
      <c r="A9">
        <v>133</v>
      </c>
      <c r="B9" t="s">
        <v>2347</v>
      </c>
      <c r="D9" s="1" t="s">
        <v>2504</v>
      </c>
      <c r="E9" t="s">
        <v>2381</v>
      </c>
      <c r="F9">
        <v>37</v>
      </c>
    </row>
    <row r="10" spans="1:6">
      <c r="A10">
        <v>133</v>
      </c>
      <c r="B10" t="s">
        <v>2347</v>
      </c>
      <c r="D10" s="1" t="s">
        <v>2505</v>
      </c>
      <c r="E10" t="s">
        <v>2506</v>
      </c>
      <c r="F10">
        <v>38</v>
      </c>
    </row>
    <row r="11" spans="1:6">
      <c r="A11">
        <v>133</v>
      </c>
      <c r="B11" t="s">
        <v>2347</v>
      </c>
      <c r="D11" s="1" t="s">
        <v>2507</v>
      </c>
      <c r="E11" t="s">
        <v>2351</v>
      </c>
      <c r="F11">
        <v>39</v>
      </c>
    </row>
    <row r="12" spans="1:6">
      <c r="A12">
        <v>133</v>
      </c>
      <c r="B12" t="s">
        <v>2352</v>
      </c>
      <c r="D12" s="1" t="s">
        <v>2508</v>
      </c>
      <c r="E12" t="s">
        <v>2509</v>
      </c>
      <c r="F12">
        <v>40</v>
      </c>
    </row>
    <row r="13" spans="1:6">
      <c r="A13">
        <v>133</v>
      </c>
      <c r="B13" t="s">
        <v>2352</v>
      </c>
      <c r="D13" s="1" t="s">
        <v>2510</v>
      </c>
      <c r="E13" t="s">
        <v>2351</v>
      </c>
      <c r="F13">
        <v>45</v>
      </c>
    </row>
    <row r="14" spans="1:6">
      <c r="A14">
        <v>133</v>
      </c>
      <c r="B14" t="s">
        <v>2352</v>
      </c>
      <c r="D14" s="1" t="s">
        <v>2754</v>
      </c>
      <c r="E14" t="s">
        <v>2351</v>
      </c>
      <c r="F14">
        <v>49</v>
      </c>
    </row>
    <row r="15" spans="1:6">
      <c r="A15">
        <v>133</v>
      </c>
      <c r="B15" t="s">
        <v>2352</v>
      </c>
      <c r="D15" s="1" t="s">
        <v>2511</v>
      </c>
      <c r="E15" t="s">
        <v>2472</v>
      </c>
      <c r="F15">
        <v>53</v>
      </c>
    </row>
    <row r="16" spans="1:6">
      <c r="A16">
        <v>133</v>
      </c>
      <c r="B16" t="s">
        <v>2352</v>
      </c>
      <c r="D16" s="1" t="s">
        <v>2512</v>
      </c>
      <c r="E16" t="s">
        <v>2474</v>
      </c>
      <c r="F16">
        <v>58</v>
      </c>
    </row>
    <row r="17" spans="1:6">
      <c r="A17">
        <v>133</v>
      </c>
      <c r="B17" t="s">
        <v>2352</v>
      </c>
      <c r="D17" s="1" t="s">
        <v>2513</v>
      </c>
      <c r="E17" t="s">
        <v>2402</v>
      </c>
      <c r="F17">
        <v>62</v>
      </c>
    </row>
    <row r="18" spans="1:6">
      <c r="A18">
        <v>133</v>
      </c>
      <c r="B18" t="s">
        <v>2352</v>
      </c>
      <c r="D18" s="1" t="s">
        <v>2514</v>
      </c>
      <c r="E18" t="s">
        <v>2509</v>
      </c>
      <c r="F18">
        <v>69</v>
      </c>
    </row>
    <row r="19" spans="1:6">
      <c r="A19">
        <v>133</v>
      </c>
      <c r="B19" t="s">
        <v>2364</v>
      </c>
      <c r="D19" s="1" t="s">
        <v>2515</v>
      </c>
      <c r="E19" t="s">
        <v>2509</v>
      </c>
      <c r="F19">
        <v>74</v>
      </c>
    </row>
    <row r="20" spans="1:6">
      <c r="A20">
        <v>133</v>
      </c>
      <c r="B20" t="s">
        <v>2364</v>
      </c>
      <c r="D20" s="1" t="s">
        <v>2516</v>
      </c>
      <c r="E20" t="s">
        <v>2509</v>
      </c>
      <c r="F20">
        <v>77</v>
      </c>
    </row>
  </sheetData>
  <phoneticPr fontId="2"/>
  <pageMargins left="0.78700000000000003" right="0.78700000000000003" top="0.98399999999999999" bottom="0.98399999999999999" header="0.51200000000000001" footer="0.5120000000000000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F14"/>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132</v>
      </c>
      <c r="B2" s="1" t="s">
        <v>2367</v>
      </c>
      <c r="C2" t="s">
        <v>2478</v>
      </c>
      <c r="D2" s="1" t="s">
        <v>2479</v>
      </c>
      <c r="F2">
        <v>6</v>
      </c>
    </row>
    <row r="3" spans="1:6">
      <c r="A3">
        <v>132</v>
      </c>
      <c r="B3" t="s">
        <v>2347</v>
      </c>
      <c r="D3" s="1" t="s">
        <v>2737</v>
      </c>
      <c r="E3" t="s">
        <v>2349</v>
      </c>
      <c r="F3">
        <v>7</v>
      </c>
    </row>
    <row r="4" spans="1:6">
      <c r="A4">
        <v>132</v>
      </c>
      <c r="B4" t="s">
        <v>2347</v>
      </c>
      <c r="D4" s="1" t="s">
        <v>2735</v>
      </c>
      <c r="E4" t="s">
        <v>2480</v>
      </c>
      <c r="F4">
        <v>11</v>
      </c>
    </row>
    <row r="5" spans="1:6">
      <c r="A5">
        <v>132</v>
      </c>
      <c r="B5" t="s">
        <v>2347</v>
      </c>
      <c r="D5" s="1" t="s">
        <v>2755</v>
      </c>
      <c r="E5" t="s">
        <v>2481</v>
      </c>
      <c r="F5">
        <v>14</v>
      </c>
    </row>
    <row r="6" spans="1:6">
      <c r="A6">
        <v>132</v>
      </c>
      <c r="B6" t="s">
        <v>2347</v>
      </c>
      <c r="D6" s="1" t="s">
        <v>2482</v>
      </c>
      <c r="E6" t="s">
        <v>2483</v>
      </c>
      <c r="F6">
        <v>19</v>
      </c>
    </row>
    <row r="7" spans="1:6">
      <c r="A7">
        <v>132</v>
      </c>
      <c r="B7" t="s">
        <v>2347</v>
      </c>
      <c r="D7" s="1" t="s">
        <v>2484</v>
      </c>
      <c r="E7" t="s">
        <v>2452</v>
      </c>
      <c r="F7">
        <v>26</v>
      </c>
    </row>
    <row r="8" spans="1:6">
      <c r="A8">
        <v>132</v>
      </c>
      <c r="B8" t="s">
        <v>2347</v>
      </c>
      <c r="D8" s="1" t="s">
        <v>2485</v>
      </c>
      <c r="E8" t="s">
        <v>2486</v>
      </c>
      <c r="F8">
        <v>29</v>
      </c>
    </row>
    <row r="9" spans="1:6">
      <c r="A9">
        <v>132</v>
      </c>
      <c r="B9" t="s">
        <v>2347</v>
      </c>
      <c r="D9" s="1" t="s">
        <v>2487</v>
      </c>
      <c r="E9" t="s">
        <v>2351</v>
      </c>
      <c r="F9">
        <v>33</v>
      </c>
    </row>
    <row r="10" spans="1:6">
      <c r="A10">
        <v>132</v>
      </c>
      <c r="B10" t="s">
        <v>2352</v>
      </c>
      <c r="D10" s="1" t="s">
        <v>2488</v>
      </c>
      <c r="E10" t="s">
        <v>2489</v>
      </c>
      <c r="F10">
        <v>36</v>
      </c>
    </row>
    <row r="11" spans="1:6">
      <c r="A11">
        <v>132</v>
      </c>
      <c r="B11" t="s">
        <v>2352</v>
      </c>
      <c r="D11" s="1" t="s">
        <v>2490</v>
      </c>
      <c r="E11" t="s">
        <v>2491</v>
      </c>
      <c r="F11">
        <v>38</v>
      </c>
    </row>
    <row r="12" spans="1:6">
      <c r="A12">
        <v>132</v>
      </c>
      <c r="B12" t="s">
        <v>2352</v>
      </c>
      <c r="D12" s="1" t="s">
        <v>2736</v>
      </c>
      <c r="E12" t="s">
        <v>2474</v>
      </c>
      <c r="F12">
        <v>48</v>
      </c>
    </row>
    <row r="13" spans="1:6">
      <c r="A13">
        <v>132</v>
      </c>
      <c r="B13" t="s">
        <v>2352</v>
      </c>
      <c r="D13" s="1" t="s">
        <v>2492</v>
      </c>
      <c r="E13" t="s">
        <v>2493</v>
      </c>
      <c r="F13">
        <v>53</v>
      </c>
    </row>
    <row r="14" spans="1:6">
      <c r="A14">
        <v>132</v>
      </c>
      <c r="B14" t="s">
        <v>2494</v>
      </c>
      <c r="D14" s="1" t="s">
        <v>2756</v>
      </c>
      <c r="E14" t="s">
        <v>2495</v>
      </c>
      <c r="F14">
        <v>57</v>
      </c>
    </row>
  </sheetData>
  <phoneticPr fontId="2"/>
  <pageMargins left="0.78700000000000003" right="0.78700000000000003" top="0.98399999999999999" bottom="0.98399999999999999" header="0.51200000000000001" footer="0.51200000000000001"/>
  <pageSetup paperSize="8" orientation="portrait" horizontalDpi="300" verticalDpi="300"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F18"/>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A2">
        <v>131</v>
      </c>
      <c r="B2" s="1" t="s">
        <v>2449</v>
      </c>
      <c r="D2" s="1" t="s">
        <v>2450</v>
      </c>
      <c r="E2" t="s">
        <v>2349</v>
      </c>
      <c r="F2">
        <v>4</v>
      </c>
    </row>
    <row r="3" spans="1:6">
      <c r="A3">
        <v>131</v>
      </c>
      <c r="B3" t="s">
        <v>2449</v>
      </c>
      <c r="D3" s="1" t="s">
        <v>2451</v>
      </c>
      <c r="E3" t="s">
        <v>2452</v>
      </c>
      <c r="F3">
        <v>8</v>
      </c>
    </row>
    <row r="4" spans="1:6">
      <c r="A4">
        <v>131</v>
      </c>
      <c r="B4" t="s">
        <v>2449</v>
      </c>
      <c r="D4" s="1" t="s">
        <v>2453</v>
      </c>
      <c r="E4" t="s">
        <v>2454</v>
      </c>
      <c r="F4">
        <v>15</v>
      </c>
    </row>
    <row r="5" spans="1:6">
      <c r="A5">
        <v>131</v>
      </c>
      <c r="B5" t="s">
        <v>2455</v>
      </c>
      <c r="D5" s="1" t="s">
        <v>2757</v>
      </c>
      <c r="E5" t="s">
        <v>2402</v>
      </c>
      <c r="F5">
        <v>17</v>
      </c>
    </row>
    <row r="6" spans="1:6">
      <c r="A6">
        <v>131</v>
      </c>
      <c r="B6" t="s">
        <v>2456</v>
      </c>
      <c r="C6" t="s">
        <v>2457</v>
      </c>
      <c r="D6" s="1" t="s">
        <v>2458</v>
      </c>
      <c r="E6" t="s">
        <v>2383</v>
      </c>
      <c r="F6">
        <v>24</v>
      </c>
    </row>
    <row r="7" spans="1:6">
      <c r="A7">
        <v>131</v>
      </c>
      <c r="B7" t="s">
        <v>2456</v>
      </c>
      <c r="C7" t="s">
        <v>2457</v>
      </c>
      <c r="D7" s="1" t="s">
        <v>2459</v>
      </c>
      <c r="E7" t="s">
        <v>2460</v>
      </c>
      <c r="F7">
        <v>31</v>
      </c>
    </row>
    <row r="8" spans="1:6">
      <c r="A8">
        <v>131</v>
      </c>
      <c r="B8" t="s">
        <v>2456</v>
      </c>
      <c r="C8" t="s">
        <v>2457</v>
      </c>
      <c r="D8" s="1" t="s">
        <v>2461</v>
      </c>
      <c r="E8" t="s">
        <v>2462</v>
      </c>
      <c r="F8">
        <v>39</v>
      </c>
    </row>
    <row r="9" spans="1:6">
      <c r="A9">
        <v>131</v>
      </c>
      <c r="B9" t="s">
        <v>2352</v>
      </c>
      <c r="D9" s="1" t="s">
        <v>2463</v>
      </c>
      <c r="E9" t="s">
        <v>2464</v>
      </c>
      <c r="F9">
        <v>44</v>
      </c>
    </row>
    <row r="10" spans="1:6">
      <c r="A10">
        <v>131</v>
      </c>
      <c r="B10" t="s">
        <v>2352</v>
      </c>
      <c r="D10" s="1" t="s">
        <v>2465</v>
      </c>
      <c r="E10" t="s">
        <v>2466</v>
      </c>
      <c r="F10">
        <v>47</v>
      </c>
    </row>
    <row r="11" spans="1:6">
      <c r="A11">
        <v>131</v>
      </c>
      <c r="E11" t="s">
        <v>2467</v>
      </c>
    </row>
    <row r="12" spans="1:6">
      <c r="A12">
        <v>131</v>
      </c>
      <c r="B12" t="s">
        <v>2468</v>
      </c>
      <c r="D12" s="1" t="s">
        <v>2469</v>
      </c>
      <c r="E12" t="s">
        <v>2460</v>
      </c>
      <c r="F12">
        <v>60</v>
      </c>
    </row>
    <row r="13" spans="1:6">
      <c r="A13">
        <v>131</v>
      </c>
      <c r="B13" t="s">
        <v>2468</v>
      </c>
      <c r="D13" s="1" t="s">
        <v>2470</v>
      </c>
      <c r="E13" t="s">
        <v>2471</v>
      </c>
      <c r="F13">
        <v>61</v>
      </c>
    </row>
    <row r="14" spans="1:6">
      <c r="A14">
        <v>131</v>
      </c>
      <c r="B14" t="s">
        <v>2386</v>
      </c>
      <c r="D14" s="1" t="s">
        <v>2758</v>
      </c>
      <c r="E14" t="s">
        <v>2472</v>
      </c>
      <c r="F14">
        <v>68</v>
      </c>
    </row>
    <row r="15" spans="1:6">
      <c r="A15">
        <v>131</v>
      </c>
      <c r="B15" t="s">
        <v>2386</v>
      </c>
      <c r="D15" s="1" t="s">
        <v>2473</v>
      </c>
      <c r="E15" t="s">
        <v>2474</v>
      </c>
      <c r="F15">
        <v>69</v>
      </c>
    </row>
    <row r="16" spans="1:6">
      <c r="A16">
        <v>131</v>
      </c>
      <c r="B16" t="s">
        <v>2399</v>
      </c>
      <c r="D16" s="1" t="s">
        <v>2475</v>
      </c>
      <c r="F16">
        <v>71</v>
      </c>
    </row>
    <row r="17" spans="1:6">
      <c r="A17">
        <v>131</v>
      </c>
      <c r="B17" t="s">
        <v>2399</v>
      </c>
      <c r="D17" s="1" t="s">
        <v>2476</v>
      </c>
      <c r="F17">
        <v>73</v>
      </c>
    </row>
    <row r="18" spans="1:6">
      <c r="A18">
        <v>131</v>
      </c>
      <c r="B18" t="s">
        <v>2399</v>
      </c>
      <c r="D18" s="1" t="s">
        <v>2477</v>
      </c>
      <c r="F18">
        <v>74</v>
      </c>
    </row>
  </sheetData>
  <phoneticPr fontId="2"/>
  <pageMargins left="0.78700000000000003" right="0.78700000000000003" top="0.98399999999999999" bottom="0.98399999999999999" header="0.51200000000000001" footer="0.5120000000000000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F20"/>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2372</v>
      </c>
      <c r="E1" t="s">
        <v>2373</v>
      </c>
      <c r="F1" s="1" t="s">
        <v>2374</v>
      </c>
    </row>
    <row r="2" spans="1:6">
      <c r="B2" s="1" t="s">
        <v>2415</v>
      </c>
    </row>
    <row r="3" spans="1:6">
      <c r="A3">
        <v>130</v>
      </c>
      <c r="B3" t="s">
        <v>2416</v>
      </c>
      <c r="D3" s="1" t="s">
        <v>2417</v>
      </c>
      <c r="E3" t="s">
        <v>2418</v>
      </c>
      <c r="F3">
        <v>6</v>
      </c>
    </row>
    <row r="4" spans="1:6">
      <c r="A4">
        <v>130</v>
      </c>
      <c r="B4" t="s">
        <v>2416</v>
      </c>
      <c r="D4" s="1" t="s">
        <v>2419</v>
      </c>
      <c r="E4" t="s">
        <v>2448</v>
      </c>
      <c r="F4">
        <v>12</v>
      </c>
    </row>
    <row r="5" spans="1:6">
      <c r="A5">
        <v>130</v>
      </c>
      <c r="B5" t="s">
        <v>2416</v>
      </c>
      <c r="D5" s="1" t="s">
        <v>2759</v>
      </c>
      <c r="E5" t="s">
        <v>2420</v>
      </c>
      <c r="F5">
        <v>13</v>
      </c>
    </row>
    <row r="6" spans="1:6">
      <c r="A6">
        <v>130</v>
      </c>
      <c r="B6" t="s">
        <v>2416</v>
      </c>
      <c r="D6" s="1" t="s">
        <v>2421</v>
      </c>
      <c r="E6" t="s">
        <v>2422</v>
      </c>
      <c r="F6">
        <v>21</v>
      </c>
    </row>
    <row r="7" spans="1:6">
      <c r="A7">
        <v>130</v>
      </c>
      <c r="B7" t="s">
        <v>2416</v>
      </c>
      <c r="D7" s="1" t="s">
        <v>3332</v>
      </c>
      <c r="E7" t="s">
        <v>2423</v>
      </c>
      <c r="F7">
        <v>25</v>
      </c>
    </row>
    <row r="8" spans="1:6">
      <c r="A8">
        <v>130</v>
      </c>
      <c r="B8" t="s">
        <v>2416</v>
      </c>
      <c r="D8" s="1" t="s">
        <v>2424</v>
      </c>
      <c r="E8" t="s">
        <v>2425</v>
      </c>
      <c r="F8">
        <v>29</v>
      </c>
    </row>
    <row r="9" spans="1:6">
      <c r="A9">
        <v>130</v>
      </c>
      <c r="B9" t="s">
        <v>2416</v>
      </c>
      <c r="D9" s="1" t="s">
        <v>2426</v>
      </c>
      <c r="E9" t="s">
        <v>2427</v>
      </c>
      <c r="F9">
        <v>39</v>
      </c>
    </row>
    <row r="10" spans="1:6">
      <c r="A10">
        <v>130</v>
      </c>
      <c r="B10" t="s">
        <v>2416</v>
      </c>
      <c r="D10" s="1" t="s">
        <v>2428</v>
      </c>
      <c r="E10" t="s">
        <v>2429</v>
      </c>
      <c r="F10">
        <v>43</v>
      </c>
    </row>
    <row r="11" spans="1:6">
      <c r="A11">
        <v>130</v>
      </c>
      <c r="B11" t="s">
        <v>2416</v>
      </c>
      <c r="D11" s="1" t="s">
        <v>2430</v>
      </c>
      <c r="E11" t="s">
        <v>2431</v>
      </c>
      <c r="F11">
        <v>57</v>
      </c>
    </row>
    <row r="12" spans="1:6">
      <c r="A12">
        <v>130</v>
      </c>
      <c r="B12" t="s">
        <v>2352</v>
      </c>
      <c r="D12" s="1" t="s">
        <v>2432</v>
      </c>
      <c r="E12" t="s">
        <v>2433</v>
      </c>
      <c r="F12">
        <v>60</v>
      </c>
    </row>
    <row r="13" spans="1:6">
      <c r="A13">
        <v>130</v>
      </c>
      <c r="B13" t="s">
        <v>2352</v>
      </c>
      <c r="D13" s="1" t="s">
        <v>2434</v>
      </c>
      <c r="E13" t="s">
        <v>2435</v>
      </c>
      <c r="F13">
        <v>63</v>
      </c>
    </row>
    <row r="14" spans="1:6">
      <c r="A14">
        <v>130</v>
      </c>
      <c r="B14" t="s">
        <v>2352</v>
      </c>
      <c r="D14" s="1" t="s">
        <v>2760</v>
      </c>
      <c r="E14" t="s">
        <v>2436</v>
      </c>
      <c r="F14">
        <v>65</v>
      </c>
    </row>
    <row r="15" spans="1:6">
      <c r="A15">
        <v>130</v>
      </c>
      <c r="B15" t="s">
        <v>2352</v>
      </c>
      <c r="D15" s="1" t="s">
        <v>2437</v>
      </c>
      <c r="E15" t="s">
        <v>2438</v>
      </c>
      <c r="F15">
        <v>67</v>
      </c>
    </row>
    <row r="16" spans="1:6">
      <c r="A16">
        <v>130</v>
      </c>
      <c r="B16" t="s">
        <v>2352</v>
      </c>
      <c r="D16" s="1" t="s">
        <v>2439</v>
      </c>
      <c r="E16" t="s">
        <v>2440</v>
      </c>
      <c r="F16">
        <v>71</v>
      </c>
    </row>
    <row r="17" spans="1:6">
      <c r="A17">
        <v>130</v>
      </c>
      <c r="B17" t="s">
        <v>2352</v>
      </c>
      <c r="D17" s="1" t="s">
        <v>2441</v>
      </c>
      <c r="E17" t="s">
        <v>2442</v>
      </c>
      <c r="F17">
        <v>75</v>
      </c>
    </row>
    <row r="18" spans="1:6">
      <c r="A18">
        <v>130</v>
      </c>
      <c r="B18" t="s">
        <v>2352</v>
      </c>
      <c r="D18" s="1" t="s">
        <v>2443</v>
      </c>
      <c r="E18" t="s">
        <v>2420</v>
      </c>
      <c r="F18">
        <v>78</v>
      </c>
    </row>
    <row r="19" spans="1:6">
      <c r="A19">
        <v>130</v>
      </c>
      <c r="B19" t="s">
        <v>2444</v>
      </c>
      <c r="D19" s="1" t="s">
        <v>2445</v>
      </c>
      <c r="E19" t="s">
        <v>2446</v>
      </c>
      <c r="F19">
        <v>80</v>
      </c>
    </row>
    <row r="20" spans="1:6">
      <c r="A20">
        <v>130</v>
      </c>
      <c r="B20" t="s">
        <v>2386</v>
      </c>
      <c r="D20" s="1" t="s">
        <v>3333</v>
      </c>
      <c r="E20" t="s">
        <v>2447</v>
      </c>
      <c r="F20">
        <v>93</v>
      </c>
    </row>
  </sheetData>
  <phoneticPr fontId="2"/>
  <pageMargins left="0.78700000000000003" right="0.78700000000000003" top="0.98399999999999999" bottom="0.98399999999999999" header="0.51200000000000001" footer="0.5120000000000000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F11"/>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2761</v>
      </c>
      <c r="E1" t="s">
        <v>2373</v>
      </c>
      <c r="F1" s="1" t="s">
        <v>2762</v>
      </c>
    </row>
    <row r="2" spans="1:6">
      <c r="A2">
        <v>129</v>
      </c>
      <c r="B2" s="1" t="s">
        <v>2399</v>
      </c>
      <c r="D2" s="1" t="s">
        <v>2400</v>
      </c>
      <c r="F2">
        <v>4</v>
      </c>
    </row>
    <row r="3" spans="1:6">
      <c r="A3">
        <v>129</v>
      </c>
      <c r="B3" t="s">
        <v>2347</v>
      </c>
      <c r="D3" s="1" t="s">
        <v>2401</v>
      </c>
      <c r="E3" t="s">
        <v>2402</v>
      </c>
      <c r="F3">
        <v>7</v>
      </c>
    </row>
    <row r="4" spans="1:6">
      <c r="A4">
        <v>129</v>
      </c>
      <c r="B4" t="s">
        <v>2347</v>
      </c>
      <c r="D4" s="1" t="s">
        <v>2403</v>
      </c>
      <c r="E4" t="s">
        <v>2404</v>
      </c>
      <c r="F4">
        <v>25</v>
      </c>
    </row>
    <row r="5" spans="1:6">
      <c r="A5">
        <v>129</v>
      </c>
      <c r="B5" t="s">
        <v>2347</v>
      </c>
      <c r="D5" s="1" t="s">
        <v>2763</v>
      </c>
      <c r="E5" t="s">
        <v>2405</v>
      </c>
      <c r="F5">
        <v>31</v>
      </c>
    </row>
    <row r="6" spans="1:6">
      <c r="A6">
        <v>129</v>
      </c>
      <c r="B6" t="s">
        <v>2347</v>
      </c>
      <c r="D6" s="1" t="s">
        <v>2406</v>
      </c>
      <c r="E6" t="s">
        <v>2407</v>
      </c>
      <c r="F6">
        <v>34</v>
      </c>
    </row>
    <row r="7" spans="1:6">
      <c r="A7">
        <v>129</v>
      </c>
      <c r="B7" t="s">
        <v>2347</v>
      </c>
      <c r="D7" s="1" t="s">
        <v>2408</v>
      </c>
      <c r="E7" t="s">
        <v>2349</v>
      </c>
      <c r="F7">
        <v>39</v>
      </c>
    </row>
    <row r="8" spans="1:6">
      <c r="A8">
        <v>129</v>
      </c>
      <c r="B8" t="s">
        <v>2352</v>
      </c>
      <c r="D8" s="1" t="s">
        <v>2409</v>
      </c>
      <c r="E8" t="s">
        <v>2410</v>
      </c>
      <c r="F8">
        <v>43</v>
      </c>
    </row>
    <row r="9" spans="1:6">
      <c r="A9">
        <v>129</v>
      </c>
      <c r="B9" t="s">
        <v>2352</v>
      </c>
      <c r="D9" s="1" t="s">
        <v>2411</v>
      </c>
      <c r="E9" t="s">
        <v>2384</v>
      </c>
      <c r="F9">
        <v>44</v>
      </c>
    </row>
    <row r="10" spans="1:6">
      <c r="A10">
        <v>129</v>
      </c>
      <c r="B10" t="s">
        <v>2352</v>
      </c>
      <c r="D10" s="1" t="s">
        <v>2412</v>
      </c>
      <c r="E10" t="s">
        <v>2413</v>
      </c>
      <c r="F10">
        <v>46</v>
      </c>
    </row>
    <row r="11" spans="1:6">
      <c r="A11">
        <v>129</v>
      </c>
      <c r="B11" t="s">
        <v>2352</v>
      </c>
      <c r="D11" s="1" t="s">
        <v>2414</v>
      </c>
      <c r="E11" t="s">
        <v>2351</v>
      </c>
      <c r="F11">
        <v>50</v>
      </c>
    </row>
  </sheetData>
  <phoneticPr fontId="2"/>
  <pageMargins left="0.78700000000000003" right="0.78700000000000003" top="0.98399999999999999" bottom="0.98399999999999999" header="0.51200000000000001" footer="0.5120000000000000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15"/>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2761</v>
      </c>
      <c r="E1" t="s">
        <v>2373</v>
      </c>
      <c r="F1" s="1" t="s">
        <v>2762</v>
      </c>
    </row>
    <row r="2" spans="1:6">
      <c r="A2">
        <v>128</v>
      </c>
      <c r="B2" s="1" t="s">
        <v>2347</v>
      </c>
      <c r="D2" s="1" t="s">
        <v>2388</v>
      </c>
      <c r="E2" t="s">
        <v>2376</v>
      </c>
      <c r="F2">
        <v>6</v>
      </c>
    </row>
    <row r="3" spans="1:6">
      <c r="A3">
        <v>128</v>
      </c>
      <c r="B3" t="s">
        <v>2347</v>
      </c>
      <c r="D3" s="1" t="s">
        <v>2389</v>
      </c>
      <c r="E3" t="s">
        <v>2377</v>
      </c>
      <c r="F3">
        <v>12</v>
      </c>
    </row>
    <row r="4" spans="1:6">
      <c r="A4">
        <v>128</v>
      </c>
      <c r="B4" t="s">
        <v>2347</v>
      </c>
      <c r="D4" s="1" t="s">
        <v>2390</v>
      </c>
      <c r="E4" t="s">
        <v>2351</v>
      </c>
      <c r="F4">
        <v>17</v>
      </c>
    </row>
    <row r="5" spans="1:6">
      <c r="A5">
        <v>128</v>
      </c>
      <c r="B5" t="s">
        <v>2347</v>
      </c>
      <c r="D5" s="1" t="s">
        <v>2764</v>
      </c>
      <c r="E5" t="s">
        <v>2378</v>
      </c>
      <c r="F5">
        <v>24</v>
      </c>
    </row>
    <row r="6" spans="1:6">
      <c r="A6">
        <v>128</v>
      </c>
      <c r="B6" t="s">
        <v>2347</v>
      </c>
      <c r="D6" s="1" t="s">
        <v>2391</v>
      </c>
      <c r="E6" t="s">
        <v>2379</v>
      </c>
      <c r="F6">
        <v>28</v>
      </c>
    </row>
    <row r="7" spans="1:6">
      <c r="A7">
        <v>128</v>
      </c>
      <c r="B7" t="s">
        <v>2347</v>
      </c>
      <c r="D7" s="1" t="s">
        <v>3334</v>
      </c>
      <c r="E7" t="s">
        <v>2380</v>
      </c>
      <c r="F7">
        <v>36</v>
      </c>
    </row>
    <row r="8" spans="1:6">
      <c r="A8">
        <v>128</v>
      </c>
      <c r="B8" t="s">
        <v>2352</v>
      </c>
      <c r="D8" s="1" t="s">
        <v>2392</v>
      </c>
      <c r="E8" t="s">
        <v>2381</v>
      </c>
      <c r="F8">
        <v>41</v>
      </c>
    </row>
    <row r="9" spans="1:6">
      <c r="A9">
        <v>128</v>
      </c>
      <c r="B9" t="s">
        <v>2352</v>
      </c>
      <c r="D9" s="1" t="s">
        <v>2393</v>
      </c>
      <c r="E9" t="s">
        <v>2382</v>
      </c>
      <c r="F9">
        <v>46</v>
      </c>
    </row>
    <row r="10" spans="1:6">
      <c r="A10">
        <v>128</v>
      </c>
      <c r="B10" t="s">
        <v>2352</v>
      </c>
      <c r="D10" s="1" t="s">
        <v>2394</v>
      </c>
      <c r="E10" t="s">
        <v>2383</v>
      </c>
      <c r="F10">
        <v>50</v>
      </c>
    </row>
    <row r="11" spans="1:6">
      <c r="A11">
        <v>128</v>
      </c>
      <c r="B11" t="s">
        <v>2352</v>
      </c>
      <c r="D11" s="1" t="s">
        <v>2395</v>
      </c>
      <c r="E11" t="s">
        <v>2384</v>
      </c>
      <c r="F11">
        <v>54</v>
      </c>
    </row>
    <row r="12" spans="1:6">
      <c r="A12">
        <v>128</v>
      </c>
      <c r="B12" t="s">
        <v>2352</v>
      </c>
      <c r="D12" s="1" t="s">
        <v>2396</v>
      </c>
      <c r="E12" t="s">
        <v>2385</v>
      </c>
      <c r="F12">
        <v>56</v>
      </c>
    </row>
    <row r="13" spans="1:6">
      <c r="A13">
        <v>128</v>
      </c>
      <c r="B13" t="s">
        <v>2386</v>
      </c>
      <c r="D13" s="1" t="s">
        <v>2397</v>
      </c>
      <c r="E13" t="s">
        <v>2387</v>
      </c>
      <c r="F13">
        <v>59</v>
      </c>
    </row>
    <row r="14" spans="1:6">
      <c r="A14">
        <v>128</v>
      </c>
      <c r="B14" t="s">
        <v>2367</v>
      </c>
      <c r="D14" s="1" t="s">
        <v>2765</v>
      </c>
      <c r="F14">
        <v>60</v>
      </c>
    </row>
    <row r="15" spans="1:6">
      <c r="A15">
        <v>128</v>
      </c>
      <c r="B15" t="s">
        <v>2367</v>
      </c>
      <c r="D15" s="1" t="s">
        <v>2398</v>
      </c>
      <c r="F15">
        <v>61</v>
      </c>
    </row>
  </sheetData>
  <phoneticPr fontId="2"/>
  <pageMargins left="0.78700000000000003" right="0.78700000000000003" top="0.98399999999999999" bottom="0.98399999999999999" header="0.51200000000000001" footer="0.5120000000000000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F13"/>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s>
  <sheetData>
    <row r="1" spans="1:6">
      <c r="A1" t="s">
        <v>2370</v>
      </c>
      <c r="B1" t="s">
        <v>2369</v>
      </c>
      <c r="C1" t="s">
        <v>2371</v>
      </c>
      <c r="D1" s="1" t="s">
        <v>2766</v>
      </c>
      <c r="E1" t="s">
        <v>2373</v>
      </c>
      <c r="F1" s="1" t="s">
        <v>2767</v>
      </c>
    </row>
    <row r="2" spans="1:6">
      <c r="A2">
        <v>127</v>
      </c>
      <c r="B2" s="1" t="s">
        <v>2347</v>
      </c>
      <c r="D2" s="1" t="s">
        <v>2348</v>
      </c>
      <c r="E2" t="s">
        <v>2349</v>
      </c>
      <c r="F2">
        <v>4</v>
      </c>
    </row>
    <row r="3" spans="1:6">
      <c r="A3">
        <v>127</v>
      </c>
      <c r="B3" t="s">
        <v>2347</v>
      </c>
      <c r="D3" s="1" t="s">
        <v>2350</v>
      </c>
      <c r="E3" t="s">
        <v>2351</v>
      </c>
      <c r="F3">
        <v>8</v>
      </c>
    </row>
    <row r="4" spans="1:6">
      <c r="A4">
        <v>127</v>
      </c>
      <c r="B4" t="s">
        <v>2352</v>
      </c>
      <c r="D4" s="1" t="s">
        <v>2353</v>
      </c>
      <c r="E4" t="s">
        <v>2354</v>
      </c>
      <c r="F4">
        <v>17</v>
      </c>
    </row>
    <row r="5" spans="1:6">
      <c r="A5">
        <v>127</v>
      </c>
      <c r="B5" t="s">
        <v>2352</v>
      </c>
      <c r="D5" s="1" t="s">
        <v>2768</v>
      </c>
      <c r="E5" t="s">
        <v>2355</v>
      </c>
      <c r="F5">
        <v>19</v>
      </c>
    </row>
    <row r="6" spans="1:6">
      <c r="A6">
        <v>127</v>
      </c>
      <c r="B6" t="s">
        <v>2352</v>
      </c>
      <c r="D6" s="1" t="s">
        <v>2356</v>
      </c>
      <c r="E6" t="s">
        <v>2357</v>
      </c>
      <c r="F6">
        <v>21</v>
      </c>
    </row>
    <row r="7" spans="1:6">
      <c r="A7">
        <v>127</v>
      </c>
      <c r="B7" t="s">
        <v>2352</v>
      </c>
      <c r="D7" s="1" t="s">
        <v>2358</v>
      </c>
      <c r="E7" t="s">
        <v>2359</v>
      </c>
      <c r="F7">
        <v>25</v>
      </c>
    </row>
    <row r="8" spans="1:6">
      <c r="A8">
        <v>127</v>
      </c>
      <c r="B8" t="s">
        <v>2352</v>
      </c>
      <c r="D8" s="1" t="s">
        <v>2360</v>
      </c>
      <c r="E8" t="s">
        <v>2349</v>
      </c>
      <c r="F8">
        <v>33</v>
      </c>
    </row>
    <row r="9" spans="1:6">
      <c r="A9">
        <v>127</v>
      </c>
      <c r="B9" t="s">
        <v>2352</v>
      </c>
      <c r="D9" s="1" t="s">
        <v>2361</v>
      </c>
      <c r="E9" t="s">
        <v>2362</v>
      </c>
      <c r="F9">
        <v>38</v>
      </c>
    </row>
    <row r="10" spans="1:6">
      <c r="A10">
        <v>127</v>
      </c>
      <c r="B10" t="s">
        <v>2352</v>
      </c>
      <c r="D10" s="1" t="s">
        <v>2363</v>
      </c>
      <c r="E10" t="s">
        <v>2349</v>
      </c>
      <c r="F10">
        <v>48</v>
      </c>
    </row>
    <row r="11" spans="1:6">
      <c r="A11">
        <v>127</v>
      </c>
      <c r="B11" t="s">
        <v>2364</v>
      </c>
      <c r="D11" s="1" t="s">
        <v>2365</v>
      </c>
      <c r="E11" t="s">
        <v>2362</v>
      </c>
      <c r="F11">
        <v>52</v>
      </c>
    </row>
    <row r="12" spans="1:6">
      <c r="A12">
        <v>127</v>
      </c>
      <c r="B12" t="s">
        <v>2366</v>
      </c>
      <c r="F12">
        <v>63</v>
      </c>
    </row>
    <row r="13" spans="1:6">
      <c r="A13">
        <v>127</v>
      </c>
      <c r="B13" t="s">
        <v>2367</v>
      </c>
      <c r="D13" s="1" t="s">
        <v>2368</v>
      </c>
      <c r="F13">
        <v>75</v>
      </c>
    </row>
  </sheetData>
  <phoneticPr fontId="2"/>
  <pageMargins left="0.78700000000000003" right="0.78700000000000003" top="0.98399999999999999" bottom="0.98399999999999999" header="0.51200000000000001" footer="0.5120000000000000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F27"/>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126</v>
      </c>
      <c r="B2" s="1" t="s">
        <v>2770</v>
      </c>
      <c r="D2" s="1" t="s">
        <v>2771</v>
      </c>
      <c r="E2" t="s">
        <v>2772</v>
      </c>
      <c r="F2">
        <v>3</v>
      </c>
    </row>
    <row r="3" spans="1:6">
      <c r="A3">
        <v>126</v>
      </c>
      <c r="B3" t="s">
        <v>2773</v>
      </c>
      <c r="D3" s="1" t="s">
        <v>2774</v>
      </c>
      <c r="E3" t="s">
        <v>2509</v>
      </c>
      <c r="F3">
        <v>7</v>
      </c>
    </row>
    <row r="4" spans="1:6">
      <c r="A4">
        <v>126</v>
      </c>
      <c r="B4" t="s">
        <v>2773</v>
      </c>
      <c r="D4" s="1" t="s">
        <v>2775</v>
      </c>
      <c r="E4" t="s">
        <v>2509</v>
      </c>
      <c r="F4">
        <v>9</v>
      </c>
    </row>
    <row r="5" spans="1:6">
      <c r="A5">
        <v>126</v>
      </c>
      <c r="B5" t="s">
        <v>2773</v>
      </c>
      <c r="D5" s="1" t="s">
        <v>3299</v>
      </c>
      <c r="E5" t="s">
        <v>2509</v>
      </c>
      <c r="F5">
        <v>11</v>
      </c>
    </row>
    <row r="6" spans="1:6">
      <c r="A6">
        <v>126</v>
      </c>
      <c r="B6" t="s">
        <v>2773</v>
      </c>
      <c r="D6" s="1" t="s">
        <v>2777</v>
      </c>
      <c r="E6" t="s">
        <v>2349</v>
      </c>
      <c r="F6">
        <v>13</v>
      </c>
    </row>
    <row r="7" spans="1:6">
      <c r="A7">
        <v>126</v>
      </c>
      <c r="B7" t="s">
        <v>2773</v>
      </c>
      <c r="D7" s="1" t="s">
        <v>2778</v>
      </c>
      <c r="E7" t="s">
        <v>2779</v>
      </c>
      <c r="F7">
        <v>16</v>
      </c>
    </row>
    <row r="8" spans="1:6">
      <c r="A8">
        <v>126</v>
      </c>
      <c r="B8" t="s">
        <v>2773</v>
      </c>
      <c r="D8" s="1" t="s">
        <v>2780</v>
      </c>
      <c r="E8" t="s">
        <v>2351</v>
      </c>
      <c r="F8">
        <v>27</v>
      </c>
    </row>
    <row r="9" spans="1:6">
      <c r="A9">
        <v>126</v>
      </c>
      <c r="B9" t="s">
        <v>2773</v>
      </c>
      <c r="D9" s="1" t="s">
        <v>2781</v>
      </c>
      <c r="E9" t="s">
        <v>2381</v>
      </c>
      <c r="F9">
        <v>30</v>
      </c>
    </row>
    <row r="10" spans="1:6">
      <c r="A10">
        <v>126</v>
      </c>
      <c r="B10" t="s">
        <v>2773</v>
      </c>
      <c r="D10" s="1" t="s">
        <v>2782</v>
      </c>
      <c r="E10" t="s">
        <v>2382</v>
      </c>
      <c r="F10">
        <v>35</v>
      </c>
    </row>
    <row r="11" spans="1:6">
      <c r="A11">
        <v>126</v>
      </c>
      <c r="B11" t="s">
        <v>2773</v>
      </c>
      <c r="D11" s="1" t="s">
        <v>2782</v>
      </c>
      <c r="E11" t="s">
        <v>2486</v>
      </c>
      <c r="F11">
        <v>37</v>
      </c>
    </row>
    <row r="12" spans="1:6">
      <c r="A12">
        <v>126</v>
      </c>
      <c r="B12" t="s">
        <v>2773</v>
      </c>
      <c r="D12" s="1" t="s">
        <v>2782</v>
      </c>
      <c r="E12" t="s">
        <v>2489</v>
      </c>
      <c r="F12">
        <v>40</v>
      </c>
    </row>
    <row r="13" spans="1:6">
      <c r="A13">
        <v>126</v>
      </c>
      <c r="B13" t="s">
        <v>2773</v>
      </c>
      <c r="D13" s="1" t="s">
        <v>2783</v>
      </c>
      <c r="E13" t="s">
        <v>2383</v>
      </c>
      <c r="F13">
        <v>43</v>
      </c>
    </row>
    <row r="14" spans="1:6">
      <c r="A14">
        <v>126</v>
      </c>
      <c r="B14" t="s">
        <v>2773</v>
      </c>
      <c r="D14" s="1" t="s">
        <v>2784</v>
      </c>
      <c r="E14" t="s">
        <v>2785</v>
      </c>
      <c r="F14">
        <v>45</v>
      </c>
    </row>
    <row r="15" spans="1:6">
      <c r="A15">
        <v>126</v>
      </c>
      <c r="B15" t="s">
        <v>2773</v>
      </c>
      <c r="D15" s="1" t="s">
        <v>2786</v>
      </c>
      <c r="E15" t="s">
        <v>2787</v>
      </c>
      <c r="F15">
        <v>46</v>
      </c>
    </row>
    <row r="16" spans="1:6">
      <c r="A16">
        <v>126</v>
      </c>
      <c r="B16" t="s">
        <v>2773</v>
      </c>
      <c r="D16" s="1" t="s">
        <v>2788</v>
      </c>
      <c r="E16" t="s">
        <v>2789</v>
      </c>
      <c r="F16">
        <v>47</v>
      </c>
    </row>
    <row r="17" spans="1:6">
      <c r="A17">
        <v>126</v>
      </c>
      <c r="B17" t="s">
        <v>2773</v>
      </c>
      <c r="D17" s="1" t="s">
        <v>2790</v>
      </c>
      <c r="E17" t="s">
        <v>2791</v>
      </c>
      <c r="F17">
        <v>54</v>
      </c>
    </row>
    <row r="18" spans="1:6">
      <c r="A18">
        <v>126</v>
      </c>
      <c r="B18" t="s">
        <v>2792</v>
      </c>
      <c r="D18" s="1" t="s">
        <v>2793</v>
      </c>
      <c r="E18" t="s">
        <v>2794</v>
      </c>
      <c r="F18">
        <v>55</v>
      </c>
    </row>
    <row r="19" spans="1:6">
      <c r="A19">
        <v>126</v>
      </c>
      <c r="B19" t="s">
        <v>2792</v>
      </c>
      <c r="D19" s="1" t="s">
        <v>2795</v>
      </c>
      <c r="E19" t="s">
        <v>2467</v>
      </c>
      <c r="F19">
        <v>65</v>
      </c>
    </row>
    <row r="20" spans="1:6">
      <c r="A20">
        <v>126</v>
      </c>
      <c r="B20" t="s">
        <v>2352</v>
      </c>
      <c r="D20" s="1" t="s">
        <v>2796</v>
      </c>
      <c r="E20" t="s">
        <v>2509</v>
      </c>
      <c r="F20">
        <v>72</v>
      </c>
    </row>
    <row r="21" spans="1:6">
      <c r="A21">
        <v>126</v>
      </c>
      <c r="B21" t="s">
        <v>2352</v>
      </c>
      <c r="D21" s="1" t="s">
        <v>2797</v>
      </c>
      <c r="E21" t="s">
        <v>2486</v>
      </c>
      <c r="F21">
        <v>81</v>
      </c>
    </row>
    <row r="22" spans="1:6">
      <c r="A22">
        <v>126</v>
      </c>
      <c r="B22" t="s">
        <v>2352</v>
      </c>
      <c r="D22" s="1" t="s">
        <v>2798</v>
      </c>
      <c r="E22" t="s">
        <v>2506</v>
      </c>
      <c r="F22">
        <v>91</v>
      </c>
    </row>
    <row r="23" spans="1:6">
      <c r="A23">
        <v>126</v>
      </c>
      <c r="B23" t="s">
        <v>2352</v>
      </c>
      <c r="D23" s="1" t="s">
        <v>2799</v>
      </c>
      <c r="E23" t="s">
        <v>2357</v>
      </c>
      <c r="F23">
        <v>93</v>
      </c>
    </row>
    <row r="24" spans="1:6">
      <c r="A24">
        <v>126</v>
      </c>
      <c r="B24" t="s">
        <v>2386</v>
      </c>
      <c r="D24" s="1" t="s">
        <v>2800</v>
      </c>
      <c r="E24" t="s">
        <v>2801</v>
      </c>
      <c r="F24">
        <v>98</v>
      </c>
    </row>
    <row r="25" spans="1:6">
      <c r="A25">
        <v>126</v>
      </c>
      <c r="B25" t="s">
        <v>2367</v>
      </c>
      <c r="D25" s="1" t="s">
        <v>2802</v>
      </c>
      <c r="F25">
        <v>102</v>
      </c>
    </row>
    <row r="26" spans="1:6">
      <c r="A26">
        <v>126</v>
      </c>
      <c r="B26" t="s">
        <v>2367</v>
      </c>
      <c r="D26" s="1" t="s">
        <v>2803</v>
      </c>
      <c r="F26">
        <v>103</v>
      </c>
    </row>
    <row r="27" spans="1:6">
      <c r="A27">
        <v>126</v>
      </c>
      <c r="B27" t="s">
        <v>2367</v>
      </c>
      <c r="D27" s="1" t="s">
        <v>2804</v>
      </c>
      <c r="F27">
        <v>104</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B7AB-3DE3-4455-B188-3524C0A914C0}">
  <sheetPr>
    <pageSetUpPr fitToPage="1"/>
  </sheetPr>
  <dimension ref="A1:F42"/>
  <sheetViews>
    <sheetView zoomScaleNormal="100" zoomScaleSheetLayoutView="130" zoomScalePageLayoutView="130" workbookViewId="0">
      <selection activeCell="C2" sqref="C2"/>
    </sheetView>
  </sheetViews>
  <sheetFormatPr defaultColWidth="9" defaultRowHeight="16.5"/>
  <cols>
    <col min="1" max="1" width="1.125" style="88" customWidth="1"/>
    <col min="2" max="2" width="1.5" style="91" customWidth="1"/>
    <col min="3" max="3" width="50.375" style="90" customWidth="1"/>
    <col min="4" max="4" width="15.5" style="89" bestFit="1" customWidth="1"/>
    <col min="5" max="5" width="5.5" style="88" customWidth="1"/>
    <col min="6" max="16384" width="9" style="88"/>
  </cols>
  <sheetData>
    <row r="1" spans="1:6" ht="21.75" customHeight="1">
      <c r="B1" s="151" t="s">
        <v>5797</v>
      </c>
      <c r="C1" s="151"/>
      <c r="D1" s="151"/>
      <c r="E1" s="151"/>
    </row>
    <row r="2" spans="1:6" ht="10.35" customHeight="1"/>
    <row r="3" spans="1:6" ht="10.35" customHeight="1"/>
    <row r="4" spans="1:6" ht="14.1" customHeight="1">
      <c r="A4" s="97" t="s">
        <v>5671</v>
      </c>
      <c r="B4" s="96"/>
      <c r="C4" s="95"/>
    </row>
    <row r="5" spans="1:6" ht="21" customHeight="1">
      <c r="B5" s="96"/>
      <c r="C5" s="95" t="s">
        <v>5796</v>
      </c>
      <c r="D5" s="89" t="s">
        <v>4366</v>
      </c>
      <c r="E5" s="88">
        <v>3</v>
      </c>
      <c r="F5" s="89"/>
    </row>
    <row r="6" spans="1:6" ht="21" customHeight="1">
      <c r="B6" s="96"/>
      <c r="C6" s="95" t="s">
        <v>5795</v>
      </c>
      <c r="D6" s="89" t="s">
        <v>5794</v>
      </c>
      <c r="E6" s="88">
        <v>4</v>
      </c>
      <c r="F6" s="89"/>
    </row>
    <row r="7" spans="1:6" ht="21.6" customHeight="1">
      <c r="A7" s="97"/>
      <c r="B7" s="96"/>
      <c r="C7" s="95" t="s">
        <v>5793</v>
      </c>
      <c r="D7" s="89" t="s">
        <v>5792</v>
      </c>
      <c r="E7" s="88">
        <v>6</v>
      </c>
    </row>
    <row r="8" spans="1:6" ht="15.75" customHeight="1">
      <c r="B8" s="96"/>
      <c r="C8" s="95"/>
    </row>
    <row r="9" spans="1:6" ht="14.1" customHeight="1">
      <c r="A9" s="97" t="s">
        <v>5051</v>
      </c>
      <c r="B9" s="95"/>
      <c r="C9" s="95"/>
    </row>
    <row r="10" spans="1:6" ht="21" customHeight="1">
      <c r="B10" s="96"/>
      <c r="C10" s="95" t="s">
        <v>5791</v>
      </c>
      <c r="D10" s="89" t="s">
        <v>5790</v>
      </c>
      <c r="E10" s="88">
        <v>7</v>
      </c>
    </row>
    <row r="11" spans="1:6" ht="21" customHeight="1">
      <c r="B11" s="96"/>
      <c r="C11" s="95" t="s">
        <v>5789</v>
      </c>
      <c r="D11" s="93" t="s">
        <v>4158</v>
      </c>
      <c r="E11" s="88">
        <v>19</v>
      </c>
    </row>
    <row r="12" spans="1:6" ht="21" customHeight="1">
      <c r="B12" s="96"/>
      <c r="C12" s="95" t="s">
        <v>5788</v>
      </c>
      <c r="D12" s="89" t="s">
        <v>5637</v>
      </c>
      <c r="E12" s="88">
        <v>22</v>
      </c>
    </row>
    <row r="13" spans="1:6" ht="21" customHeight="1">
      <c r="B13" s="96"/>
      <c r="C13" s="95" t="s">
        <v>5787</v>
      </c>
      <c r="D13" s="89" t="s">
        <v>5733</v>
      </c>
      <c r="E13" s="88">
        <v>30</v>
      </c>
    </row>
    <row r="14" spans="1:6" ht="15.75" customHeight="1">
      <c r="B14" s="96"/>
      <c r="C14" s="95"/>
    </row>
    <row r="15" spans="1:6" ht="14.1" customHeight="1">
      <c r="A15" s="97" t="s">
        <v>5661</v>
      </c>
      <c r="B15" s="96"/>
      <c r="C15" s="95"/>
    </row>
    <row r="16" spans="1:6" ht="34.5" customHeight="1">
      <c r="B16" s="96"/>
      <c r="C16" s="95" t="s">
        <v>5786</v>
      </c>
      <c r="D16" s="89" t="s">
        <v>5695</v>
      </c>
      <c r="E16" s="88">
        <v>33</v>
      </c>
    </row>
    <row r="17" spans="1:5" ht="20.65" customHeight="1">
      <c r="B17" s="96"/>
      <c r="C17" s="95" t="s">
        <v>5785</v>
      </c>
      <c r="D17" s="89" t="s">
        <v>5691</v>
      </c>
      <c r="E17" s="88">
        <v>40</v>
      </c>
    </row>
    <row r="18" spans="1:5" ht="34.5" customHeight="1">
      <c r="B18" s="96"/>
      <c r="C18" s="95" t="s">
        <v>5784</v>
      </c>
      <c r="D18" s="93" t="s">
        <v>5783</v>
      </c>
      <c r="E18" s="88">
        <v>42</v>
      </c>
    </row>
    <row r="19" spans="1:5" ht="34.5" customHeight="1">
      <c r="A19" s="97"/>
      <c r="B19" s="96"/>
      <c r="C19" s="95" t="s">
        <v>5782</v>
      </c>
      <c r="D19" s="93" t="s">
        <v>5781</v>
      </c>
      <c r="E19" s="88">
        <v>47</v>
      </c>
    </row>
    <row r="20" spans="1:5" ht="15.75" customHeight="1">
      <c r="B20" s="96"/>
      <c r="C20" s="95"/>
    </row>
    <row r="21" spans="1:5" ht="13.9" customHeight="1">
      <c r="A21" s="92" t="s">
        <v>2399</v>
      </c>
    </row>
    <row r="22" spans="1:5" ht="21" customHeight="1">
      <c r="C22" s="90" t="s">
        <v>4734</v>
      </c>
      <c r="D22" s="89" t="s">
        <v>5667</v>
      </c>
      <c r="E22" s="88">
        <v>52</v>
      </c>
    </row>
    <row r="23" spans="1:5" ht="21" customHeight="1">
      <c r="C23" s="88" t="s">
        <v>5668</v>
      </c>
      <c r="D23" s="89" t="s">
        <v>5762</v>
      </c>
      <c r="E23" s="88">
        <v>53</v>
      </c>
    </row>
    <row r="24" spans="1:5" ht="21" customHeight="1">
      <c r="C24" s="90" t="s">
        <v>4833</v>
      </c>
      <c r="D24" s="89" t="s">
        <v>5667</v>
      </c>
      <c r="E24" s="88">
        <v>54</v>
      </c>
    </row>
    <row r="25" spans="1:5" ht="17.45" customHeight="1"/>
    <row r="26" spans="1:5" ht="17.45" customHeight="1"/>
    <row r="27" spans="1:5" ht="17.45" customHeight="1"/>
    <row r="28" spans="1:5" ht="10.35" customHeight="1">
      <c r="C28" s="88"/>
      <c r="D28" s="88"/>
    </row>
    <row r="29" spans="1:5" ht="17.45" customHeight="1">
      <c r="A29" s="92"/>
    </row>
    <row r="30" spans="1:5" ht="18" customHeight="1">
      <c r="B30" s="94"/>
    </row>
    <row r="31" spans="1:5" ht="17.45" customHeight="1">
      <c r="B31" s="94"/>
    </row>
    <row r="32" spans="1:5" ht="10.35" customHeight="1">
      <c r="D32" s="93"/>
    </row>
    <row r="33" spans="1:1" ht="17.45" customHeight="1">
      <c r="A33" s="92"/>
    </row>
    <row r="34" spans="1:1" ht="17.45" customHeight="1"/>
    <row r="35" spans="1:1" ht="17.45" customHeight="1"/>
    <row r="36" spans="1:1" ht="17.45" customHeight="1"/>
    <row r="37" spans="1:1" ht="10.35" customHeight="1"/>
    <row r="38" spans="1:1" ht="17.45" customHeight="1"/>
    <row r="39" spans="1:1" ht="17.45" customHeight="1"/>
    <row r="40" spans="1:1" ht="17.45" customHeight="1"/>
    <row r="41" spans="1:1" ht="17.45" customHeight="1"/>
    <row r="42" spans="1:1" ht="17.45" customHeight="1"/>
  </sheetData>
  <mergeCells count="1">
    <mergeCell ref="B1:E1"/>
  </mergeCells>
  <phoneticPr fontId="2"/>
  <printOptions horizontalCentered="1"/>
  <pageMargins left="0.25" right="0.25" top="0.75" bottom="0.75" header="0.3" footer="0.3"/>
  <pageSetup paperSize="150" fitToWidth="0" orientation="portrait" horizontalDpi="300" verticalDpi="300"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F50"/>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125</v>
      </c>
      <c r="B2" s="1" t="s">
        <v>2805</v>
      </c>
      <c r="D2" s="1" t="s">
        <v>2806</v>
      </c>
      <c r="F2">
        <v>4</v>
      </c>
    </row>
    <row r="3" spans="1:6">
      <c r="A3">
        <v>125</v>
      </c>
      <c r="B3" t="s">
        <v>2805</v>
      </c>
      <c r="D3" s="1" t="s">
        <v>2807</v>
      </c>
      <c r="E3" t="s">
        <v>2808</v>
      </c>
      <c r="F3">
        <v>5</v>
      </c>
    </row>
    <row r="4" spans="1:6">
      <c r="A4">
        <v>125</v>
      </c>
      <c r="B4" t="s">
        <v>2809</v>
      </c>
      <c r="D4" s="1" t="s">
        <v>2810</v>
      </c>
      <c r="F4">
        <v>8</v>
      </c>
    </row>
    <row r="5" spans="1:6">
      <c r="A5">
        <v>125</v>
      </c>
      <c r="B5" t="s">
        <v>2809</v>
      </c>
      <c r="D5" s="1" t="s">
        <v>3300</v>
      </c>
      <c r="E5" t="s">
        <v>2811</v>
      </c>
      <c r="F5">
        <v>17</v>
      </c>
    </row>
    <row r="6" spans="1:6">
      <c r="A6">
        <v>125</v>
      </c>
      <c r="B6" t="s">
        <v>2812</v>
      </c>
      <c r="C6" t="s">
        <v>2813</v>
      </c>
      <c r="D6" s="1" t="s">
        <v>2813</v>
      </c>
      <c r="F6">
        <v>19</v>
      </c>
    </row>
    <row r="7" spans="1:6">
      <c r="A7">
        <v>125</v>
      </c>
      <c r="B7" t="s">
        <v>2812</v>
      </c>
      <c r="C7" t="s">
        <v>2813</v>
      </c>
      <c r="D7" s="1" t="s">
        <v>2814</v>
      </c>
      <c r="E7" t="s">
        <v>2815</v>
      </c>
      <c r="F7">
        <v>20</v>
      </c>
    </row>
    <row r="8" spans="1:6">
      <c r="A8">
        <v>125</v>
      </c>
      <c r="B8" t="s">
        <v>2812</v>
      </c>
      <c r="C8" t="s">
        <v>2813</v>
      </c>
      <c r="D8" s="1" t="s">
        <v>2816</v>
      </c>
      <c r="E8" t="s">
        <v>2817</v>
      </c>
      <c r="F8">
        <v>21</v>
      </c>
    </row>
    <row r="9" spans="1:6">
      <c r="A9">
        <v>125</v>
      </c>
      <c r="B9" t="s">
        <v>2812</v>
      </c>
      <c r="C9" t="s">
        <v>2813</v>
      </c>
      <c r="D9" s="1" t="s">
        <v>2818</v>
      </c>
      <c r="E9" t="s">
        <v>2819</v>
      </c>
      <c r="F9">
        <v>22</v>
      </c>
    </row>
    <row r="10" spans="1:6">
      <c r="A10">
        <v>125</v>
      </c>
      <c r="B10" t="s">
        <v>2812</v>
      </c>
      <c r="C10" t="s">
        <v>2813</v>
      </c>
      <c r="D10" s="1" t="s">
        <v>2820</v>
      </c>
      <c r="E10" t="s">
        <v>2821</v>
      </c>
      <c r="F10">
        <v>23</v>
      </c>
    </row>
    <row r="11" spans="1:6">
      <c r="A11">
        <v>125</v>
      </c>
      <c r="B11" t="s">
        <v>2812</v>
      </c>
      <c r="C11" t="s">
        <v>2813</v>
      </c>
      <c r="D11" s="1" t="s">
        <v>2822</v>
      </c>
      <c r="E11" t="s">
        <v>2823</v>
      </c>
      <c r="F11">
        <v>24</v>
      </c>
    </row>
    <row r="12" spans="1:6">
      <c r="A12">
        <v>125</v>
      </c>
      <c r="B12" t="s">
        <v>2812</v>
      </c>
      <c r="C12" t="s">
        <v>2813</v>
      </c>
      <c r="D12" s="1" t="s">
        <v>2824</v>
      </c>
      <c r="E12" t="s">
        <v>2825</v>
      </c>
      <c r="F12">
        <v>25</v>
      </c>
    </row>
    <row r="13" spans="1:6">
      <c r="A13">
        <v>125</v>
      </c>
      <c r="B13" t="s">
        <v>2812</v>
      </c>
      <c r="C13" t="s">
        <v>2813</v>
      </c>
      <c r="D13" s="1" t="s">
        <v>2826</v>
      </c>
      <c r="E13" t="s">
        <v>2827</v>
      </c>
      <c r="F13">
        <v>26</v>
      </c>
    </row>
    <row r="14" spans="1:6">
      <c r="A14">
        <v>125</v>
      </c>
      <c r="B14" t="s">
        <v>2812</v>
      </c>
      <c r="C14" t="s">
        <v>2828</v>
      </c>
      <c r="D14" s="1" t="s">
        <v>2828</v>
      </c>
      <c r="F14">
        <v>27</v>
      </c>
    </row>
    <row r="15" spans="1:6">
      <c r="A15">
        <v>125</v>
      </c>
      <c r="B15" t="s">
        <v>2812</v>
      </c>
      <c r="C15" t="s">
        <v>2828</v>
      </c>
      <c r="D15" s="1" t="s">
        <v>2829</v>
      </c>
      <c r="E15" t="s">
        <v>2779</v>
      </c>
      <c r="F15">
        <v>28</v>
      </c>
    </row>
    <row r="16" spans="1:6">
      <c r="A16">
        <v>125</v>
      </c>
      <c r="B16" t="s">
        <v>2812</v>
      </c>
      <c r="C16" t="s">
        <v>2828</v>
      </c>
      <c r="D16" s="1" t="s">
        <v>2830</v>
      </c>
      <c r="E16" t="s">
        <v>2831</v>
      </c>
      <c r="F16">
        <v>30</v>
      </c>
    </row>
    <row r="17" spans="1:6">
      <c r="A17">
        <v>125</v>
      </c>
      <c r="B17" t="s">
        <v>2812</v>
      </c>
      <c r="C17" t="s">
        <v>2828</v>
      </c>
      <c r="D17" s="1" t="s">
        <v>2832</v>
      </c>
      <c r="E17" t="s">
        <v>2833</v>
      </c>
      <c r="F17">
        <v>31</v>
      </c>
    </row>
    <row r="18" spans="1:6">
      <c r="A18">
        <v>125</v>
      </c>
      <c r="B18" t="s">
        <v>2812</v>
      </c>
      <c r="C18" t="s">
        <v>2828</v>
      </c>
      <c r="D18" s="1" t="s">
        <v>2834</v>
      </c>
      <c r="E18" t="s">
        <v>2835</v>
      </c>
      <c r="F18">
        <v>32</v>
      </c>
    </row>
    <row r="19" spans="1:6">
      <c r="A19">
        <v>125</v>
      </c>
      <c r="B19" t="s">
        <v>2812</v>
      </c>
      <c r="C19" t="s">
        <v>2828</v>
      </c>
      <c r="D19" s="1" t="s">
        <v>2836</v>
      </c>
      <c r="E19" t="s">
        <v>2837</v>
      </c>
      <c r="F19">
        <v>34</v>
      </c>
    </row>
    <row r="20" spans="1:6">
      <c r="A20">
        <v>125</v>
      </c>
      <c r="B20" t="s">
        <v>2812</v>
      </c>
      <c r="C20" t="s">
        <v>2828</v>
      </c>
      <c r="D20" s="1" t="s">
        <v>2838</v>
      </c>
      <c r="E20" t="s">
        <v>2839</v>
      </c>
      <c r="F20">
        <v>35</v>
      </c>
    </row>
    <row r="21" spans="1:6">
      <c r="A21">
        <v>125</v>
      </c>
      <c r="B21" t="s">
        <v>2812</v>
      </c>
      <c r="C21" t="s">
        <v>2828</v>
      </c>
      <c r="D21" s="1" t="s">
        <v>2840</v>
      </c>
      <c r="E21" t="s">
        <v>2841</v>
      </c>
      <c r="F21">
        <v>37</v>
      </c>
    </row>
    <row r="22" spans="1:6">
      <c r="A22">
        <v>125</v>
      </c>
      <c r="B22" t="s">
        <v>2812</v>
      </c>
      <c r="C22" t="s">
        <v>2828</v>
      </c>
      <c r="D22" s="1" t="s">
        <v>2842</v>
      </c>
      <c r="E22" t="s">
        <v>2843</v>
      </c>
      <c r="F22">
        <v>38</v>
      </c>
    </row>
    <row r="23" spans="1:6">
      <c r="A23">
        <v>125</v>
      </c>
      <c r="B23" t="s">
        <v>2812</v>
      </c>
      <c r="C23" t="s">
        <v>2828</v>
      </c>
      <c r="D23" s="1" t="s">
        <v>2844</v>
      </c>
      <c r="E23" t="s">
        <v>2845</v>
      </c>
      <c r="F23">
        <v>39</v>
      </c>
    </row>
    <row r="24" spans="1:6">
      <c r="A24">
        <v>125</v>
      </c>
      <c r="B24" t="s">
        <v>2812</v>
      </c>
      <c r="C24" t="s">
        <v>2828</v>
      </c>
      <c r="D24" s="1" t="s">
        <v>2846</v>
      </c>
      <c r="E24" t="s">
        <v>2847</v>
      </c>
      <c r="F24">
        <v>40</v>
      </c>
    </row>
    <row r="25" spans="1:6">
      <c r="A25">
        <v>125</v>
      </c>
      <c r="B25" t="s">
        <v>2812</v>
      </c>
      <c r="C25" t="s">
        <v>2848</v>
      </c>
      <c r="D25" s="1" t="s">
        <v>2849</v>
      </c>
      <c r="E25" t="s">
        <v>2850</v>
      </c>
      <c r="F25">
        <v>41</v>
      </c>
    </row>
    <row r="26" spans="1:6">
      <c r="A26">
        <v>125</v>
      </c>
      <c r="B26" t="s">
        <v>2812</v>
      </c>
      <c r="C26" t="s">
        <v>2848</v>
      </c>
      <c r="D26" s="1" t="s">
        <v>2776</v>
      </c>
      <c r="E26" t="s">
        <v>2851</v>
      </c>
      <c r="F26">
        <v>44</v>
      </c>
    </row>
    <row r="27" spans="1:6">
      <c r="A27">
        <v>125</v>
      </c>
      <c r="B27" t="s">
        <v>2812</v>
      </c>
      <c r="C27" t="s">
        <v>2848</v>
      </c>
      <c r="D27" s="1" t="s">
        <v>2852</v>
      </c>
      <c r="E27" t="s">
        <v>2853</v>
      </c>
      <c r="F27">
        <v>45</v>
      </c>
    </row>
    <row r="28" spans="1:6">
      <c r="A28">
        <v>125</v>
      </c>
      <c r="B28" t="s">
        <v>2812</v>
      </c>
      <c r="C28" t="s">
        <v>2848</v>
      </c>
      <c r="D28" s="1" t="s">
        <v>2854</v>
      </c>
      <c r="E28" t="s">
        <v>2855</v>
      </c>
      <c r="F28">
        <v>49</v>
      </c>
    </row>
    <row r="29" spans="1:6">
      <c r="A29">
        <v>125</v>
      </c>
      <c r="B29" t="s">
        <v>2812</v>
      </c>
      <c r="C29" t="s">
        <v>2856</v>
      </c>
      <c r="D29" s="1" t="s">
        <v>2856</v>
      </c>
      <c r="F29">
        <v>50</v>
      </c>
    </row>
    <row r="30" spans="1:6">
      <c r="A30">
        <v>125</v>
      </c>
      <c r="B30" t="s">
        <v>2812</v>
      </c>
      <c r="C30" t="s">
        <v>2856</v>
      </c>
      <c r="D30" s="1" t="s">
        <v>2857</v>
      </c>
      <c r="E30" t="s">
        <v>2858</v>
      </c>
      <c r="F30">
        <v>51</v>
      </c>
    </row>
    <row r="31" spans="1:6">
      <c r="A31">
        <v>125</v>
      </c>
      <c r="B31" t="s">
        <v>2812</v>
      </c>
      <c r="C31" t="s">
        <v>2856</v>
      </c>
      <c r="D31" s="1" t="s">
        <v>2859</v>
      </c>
      <c r="E31" t="s">
        <v>2860</v>
      </c>
      <c r="F31">
        <v>52</v>
      </c>
    </row>
    <row r="32" spans="1:6">
      <c r="A32">
        <v>125</v>
      </c>
      <c r="B32" t="s">
        <v>2812</v>
      </c>
      <c r="C32" t="s">
        <v>2856</v>
      </c>
      <c r="D32" s="1" t="s">
        <v>2861</v>
      </c>
      <c r="E32" t="s">
        <v>2522</v>
      </c>
      <c r="F32">
        <v>53</v>
      </c>
    </row>
    <row r="33" spans="1:6">
      <c r="A33">
        <v>125</v>
      </c>
      <c r="B33" t="s">
        <v>2812</v>
      </c>
      <c r="C33" t="s">
        <v>2856</v>
      </c>
      <c r="D33" s="1" t="s">
        <v>2862</v>
      </c>
      <c r="E33" t="s">
        <v>2863</v>
      </c>
      <c r="F33">
        <v>56</v>
      </c>
    </row>
    <row r="34" spans="1:6">
      <c r="A34">
        <v>125</v>
      </c>
      <c r="B34" t="s">
        <v>2812</v>
      </c>
      <c r="C34" t="s">
        <v>2856</v>
      </c>
      <c r="D34" s="1" t="s">
        <v>2864</v>
      </c>
      <c r="E34" t="s">
        <v>2791</v>
      </c>
      <c r="F34">
        <v>58</v>
      </c>
    </row>
    <row r="35" spans="1:6">
      <c r="A35">
        <v>125</v>
      </c>
      <c r="B35" t="s">
        <v>2812</v>
      </c>
      <c r="C35" t="s">
        <v>2856</v>
      </c>
      <c r="D35" s="1" t="s">
        <v>2865</v>
      </c>
      <c r="E35" t="s">
        <v>2866</v>
      </c>
      <c r="F35">
        <v>59</v>
      </c>
    </row>
    <row r="36" spans="1:6">
      <c r="A36">
        <v>125</v>
      </c>
      <c r="B36" t="s">
        <v>2812</v>
      </c>
      <c r="C36" t="s">
        <v>2856</v>
      </c>
      <c r="D36" s="1" t="s">
        <v>2867</v>
      </c>
      <c r="E36" t="s">
        <v>2868</v>
      </c>
      <c r="F36">
        <v>61</v>
      </c>
    </row>
    <row r="37" spans="1:6">
      <c r="A37">
        <v>125</v>
      </c>
      <c r="B37" t="s">
        <v>2812</v>
      </c>
      <c r="C37" t="s">
        <v>2856</v>
      </c>
      <c r="D37" s="1" t="s">
        <v>2869</v>
      </c>
      <c r="E37" t="s">
        <v>2402</v>
      </c>
      <c r="F37">
        <v>62</v>
      </c>
    </row>
    <row r="38" spans="1:6">
      <c r="A38">
        <v>125</v>
      </c>
      <c r="B38" t="s">
        <v>2812</v>
      </c>
      <c r="C38" t="s">
        <v>2870</v>
      </c>
      <c r="D38" s="1" t="s">
        <v>2871</v>
      </c>
      <c r="E38" t="s">
        <v>2655</v>
      </c>
      <c r="F38">
        <v>71</v>
      </c>
    </row>
    <row r="39" spans="1:6">
      <c r="A39">
        <v>125</v>
      </c>
      <c r="B39" t="s">
        <v>2812</v>
      </c>
      <c r="C39" t="s">
        <v>2870</v>
      </c>
      <c r="D39" s="1" t="s">
        <v>2872</v>
      </c>
      <c r="E39" t="s">
        <v>2691</v>
      </c>
      <c r="F39">
        <v>76</v>
      </c>
    </row>
    <row r="40" spans="1:6">
      <c r="A40">
        <v>125</v>
      </c>
      <c r="B40" t="s">
        <v>2812</v>
      </c>
      <c r="C40" t="s">
        <v>2870</v>
      </c>
      <c r="D40" s="1" t="s">
        <v>2873</v>
      </c>
      <c r="E40" t="s">
        <v>2351</v>
      </c>
      <c r="F40">
        <v>80</v>
      </c>
    </row>
    <row r="41" spans="1:6">
      <c r="A41">
        <v>125</v>
      </c>
      <c r="B41" t="s">
        <v>2812</v>
      </c>
      <c r="C41" t="s">
        <v>2874</v>
      </c>
      <c r="D41" s="1" t="s">
        <v>2875</v>
      </c>
      <c r="E41" t="s">
        <v>2772</v>
      </c>
      <c r="F41">
        <v>81</v>
      </c>
    </row>
    <row r="42" spans="1:6">
      <c r="A42">
        <v>125</v>
      </c>
      <c r="B42" t="s">
        <v>2352</v>
      </c>
      <c r="D42" s="1" t="s">
        <v>2876</v>
      </c>
      <c r="E42" t="s">
        <v>2357</v>
      </c>
      <c r="F42">
        <v>88</v>
      </c>
    </row>
    <row r="43" spans="1:6">
      <c r="A43">
        <v>125</v>
      </c>
      <c r="B43" t="s">
        <v>2352</v>
      </c>
      <c r="D43" s="1" t="s">
        <v>2877</v>
      </c>
      <c r="E43" t="s">
        <v>2878</v>
      </c>
      <c r="F43">
        <v>92</v>
      </c>
    </row>
    <row r="44" spans="1:6">
      <c r="A44">
        <v>125</v>
      </c>
      <c r="B44" t="s">
        <v>2352</v>
      </c>
      <c r="D44" s="1" t="s">
        <v>2879</v>
      </c>
      <c r="E44" t="s">
        <v>2772</v>
      </c>
      <c r="F44">
        <v>94</v>
      </c>
    </row>
    <row r="45" spans="1:6">
      <c r="A45">
        <v>125</v>
      </c>
      <c r="B45" t="s">
        <v>2352</v>
      </c>
      <c r="D45" s="1" t="s">
        <v>2880</v>
      </c>
      <c r="E45" t="s">
        <v>2881</v>
      </c>
      <c r="F45">
        <v>96</v>
      </c>
    </row>
    <row r="46" spans="1:6">
      <c r="A46">
        <v>125</v>
      </c>
      <c r="B46" t="s">
        <v>2386</v>
      </c>
      <c r="D46" s="1" t="s">
        <v>2882</v>
      </c>
      <c r="F46">
        <v>102</v>
      </c>
    </row>
    <row r="47" spans="1:6">
      <c r="A47">
        <v>125</v>
      </c>
      <c r="B47" t="s">
        <v>2367</v>
      </c>
      <c r="D47" s="1" t="s">
        <v>2883</v>
      </c>
      <c r="F47">
        <v>103</v>
      </c>
    </row>
    <row r="48" spans="1:6">
      <c r="A48">
        <v>125</v>
      </c>
      <c r="B48" t="s">
        <v>2367</v>
      </c>
      <c r="D48" s="1" t="s">
        <v>2802</v>
      </c>
      <c r="F48">
        <v>104</v>
      </c>
    </row>
    <row r="49" spans="1:6">
      <c r="A49">
        <v>125</v>
      </c>
      <c r="B49" t="s">
        <v>2367</v>
      </c>
      <c r="D49" s="1" t="s">
        <v>2884</v>
      </c>
      <c r="F49">
        <v>105</v>
      </c>
    </row>
    <row r="50" spans="1:6">
      <c r="A50">
        <v>125</v>
      </c>
      <c r="B50" t="s">
        <v>2367</v>
      </c>
      <c r="D50" s="1" t="s">
        <v>2804</v>
      </c>
      <c r="F50">
        <v>106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F45"/>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124</v>
      </c>
      <c r="B2" s="1" t="s">
        <v>2885</v>
      </c>
      <c r="D2" s="1" t="s">
        <v>2806</v>
      </c>
      <c r="F2">
        <v>3</v>
      </c>
    </row>
    <row r="3" spans="1:6">
      <c r="A3">
        <v>124</v>
      </c>
      <c r="B3" t="s">
        <v>2885</v>
      </c>
      <c r="D3" s="1" t="s">
        <v>2886</v>
      </c>
      <c r="E3" t="s">
        <v>2655</v>
      </c>
      <c r="F3">
        <v>4</v>
      </c>
    </row>
    <row r="4" spans="1:6">
      <c r="A4">
        <v>124</v>
      </c>
      <c r="B4" t="s">
        <v>2885</v>
      </c>
      <c r="D4" s="1" t="s">
        <v>3335</v>
      </c>
      <c r="E4" t="s">
        <v>2452</v>
      </c>
      <c r="F4">
        <v>8</v>
      </c>
    </row>
    <row r="5" spans="1:6">
      <c r="A5">
        <v>124</v>
      </c>
      <c r="B5" t="s">
        <v>2885</v>
      </c>
      <c r="D5" s="1" t="s">
        <v>3301</v>
      </c>
      <c r="E5" t="s">
        <v>2452</v>
      </c>
      <c r="F5">
        <v>10</v>
      </c>
    </row>
    <row r="6" spans="1:6">
      <c r="A6">
        <v>124</v>
      </c>
      <c r="B6" t="s">
        <v>2885</v>
      </c>
      <c r="D6" s="1" t="s">
        <v>2887</v>
      </c>
      <c r="E6" t="s">
        <v>2452</v>
      </c>
      <c r="F6">
        <v>11</v>
      </c>
    </row>
    <row r="7" spans="1:6">
      <c r="A7">
        <v>124</v>
      </c>
      <c r="B7" t="s">
        <v>2885</v>
      </c>
      <c r="D7" s="1" t="s">
        <v>2888</v>
      </c>
      <c r="E7" t="s">
        <v>2889</v>
      </c>
      <c r="F7">
        <v>14</v>
      </c>
    </row>
    <row r="8" spans="1:6">
      <c r="A8">
        <v>124</v>
      </c>
      <c r="B8" t="s">
        <v>2885</v>
      </c>
      <c r="D8" s="1" t="s">
        <v>2890</v>
      </c>
      <c r="E8" t="s">
        <v>2659</v>
      </c>
      <c r="F8">
        <v>25</v>
      </c>
    </row>
    <row r="9" spans="1:6">
      <c r="A9">
        <v>124</v>
      </c>
      <c r="B9" t="s">
        <v>2885</v>
      </c>
      <c r="D9" s="1" t="s">
        <v>2891</v>
      </c>
      <c r="E9" t="s">
        <v>2787</v>
      </c>
      <c r="F9">
        <v>30</v>
      </c>
    </row>
    <row r="10" spans="1:6">
      <c r="A10">
        <v>124</v>
      </c>
      <c r="B10" t="s">
        <v>2885</v>
      </c>
      <c r="D10" s="1" t="s">
        <v>2892</v>
      </c>
      <c r="E10" t="s">
        <v>2787</v>
      </c>
      <c r="F10">
        <v>33</v>
      </c>
    </row>
    <row r="11" spans="1:6">
      <c r="A11">
        <v>124</v>
      </c>
      <c r="B11" t="s">
        <v>2885</v>
      </c>
      <c r="D11" s="1" t="s">
        <v>2893</v>
      </c>
      <c r="E11" t="s">
        <v>2454</v>
      </c>
      <c r="F11">
        <v>40</v>
      </c>
    </row>
    <row r="12" spans="1:6">
      <c r="A12">
        <v>124</v>
      </c>
      <c r="B12" t="s">
        <v>2885</v>
      </c>
      <c r="D12" s="1" t="s">
        <v>2894</v>
      </c>
      <c r="E12" t="s">
        <v>2460</v>
      </c>
      <c r="F12">
        <v>44</v>
      </c>
    </row>
    <row r="13" spans="1:6">
      <c r="A13">
        <v>124</v>
      </c>
      <c r="B13" t="s">
        <v>2885</v>
      </c>
      <c r="D13" s="1" t="s">
        <v>2895</v>
      </c>
      <c r="E13" t="s">
        <v>2410</v>
      </c>
      <c r="F13">
        <v>46</v>
      </c>
    </row>
    <row r="14" spans="1:6">
      <c r="A14">
        <v>124</v>
      </c>
      <c r="B14" t="s">
        <v>2885</v>
      </c>
      <c r="D14" s="1" t="s">
        <v>2896</v>
      </c>
      <c r="E14" t="s">
        <v>2493</v>
      </c>
      <c r="F14">
        <v>48</v>
      </c>
    </row>
    <row r="15" spans="1:6">
      <c r="A15">
        <v>124</v>
      </c>
      <c r="B15" t="s">
        <v>2352</v>
      </c>
      <c r="D15" s="1" t="s">
        <v>2897</v>
      </c>
      <c r="E15" t="s">
        <v>2898</v>
      </c>
      <c r="F15">
        <v>57</v>
      </c>
    </row>
    <row r="16" spans="1:6">
      <c r="A16">
        <v>124</v>
      </c>
      <c r="B16" t="s">
        <v>2352</v>
      </c>
      <c r="D16" s="1" t="s">
        <v>2899</v>
      </c>
      <c r="E16" t="s">
        <v>2523</v>
      </c>
      <c r="F16">
        <v>65</v>
      </c>
    </row>
    <row r="17" spans="1:6">
      <c r="A17">
        <v>124</v>
      </c>
      <c r="B17" t="s">
        <v>2352</v>
      </c>
      <c r="D17" s="1" t="s">
        <v>2900</v>
      </c>
      <c r="E17" t="s">
        <v>2474</v>
      </c>
      <c r="F17">
        <v>67</v>
      </c>
    </row>
    <row r="18" spans="1:6">
      <c r="A18">
        <v>124</v>
      </c>
      <c r="B18" t="s">
        <v>2352</v>
      </c>
      <c r="D18" s="1" t="s">
        <v>2901</v>
      </c>
      <c r="E18" t="s">
        <v>2402</v>
      </c>
      <c r="F18">
        <v>69</v>
      </c>
    </row>
    <row r="19" spans="1:6">
      <c r="A19">
        <v>124</v>
      </c>
      <c r="B19" t="s">
        <v>2386</v>
      </c>
      <c r="D19" s="1" t="s">
        <v>2902</v>
      </c>
      <c r="F19">
        <v>77</v>
      </c>
    </row>
    <row r="20" spans="1:6">
      <c r="A20">
        <v>124</v>
      </c>
      <c r="B20" t="s">
        <v>2386</v>
      </c>
      <c r="D20" s="1" t="s">
        <v>2903</v>
      </c>
      <c r="F20">
        <v>78</v>
      </c>
    </row>
    <row r="21" spans="1:6">
      <c r="A21">
        <v>124</v>
      </c>
      <c r="B21" t="s">
        <v>2904</v>
      </c>
      <c r="D21" s="1" t="s">
        <v>2905</v>
      </c>
      <c r="E21" t="s">
        <v>2509</v>
      </c>
      <c r="F21">
        <v>79</v>
      </c>
    </row>
    <row r="22" spans="1:6">
      <c r="A22">
        <v>124</v>
      </c>
      <c r="B22" t="s">
        <v>2367</v>
      </c>
      <c r="D22" s="1" t="s">
        <v>2906</v>
      </c>
      <c r="F22">
        <v>82</v>
      </c>
    </row>
    <row r="23" spans="1:6">
      <c r="A23">
        <v>124</v>
      </c>
      <c r="B23" t="s">
        <v>2367</v>
      </c>
      <c r="D23" s="1" t="s">
        <v>2802</v>
      </c>
      <c r="F23">
        <v>84</v>
      </c>
    </row>
    <row r="24" spans="1:6">
      <c r="A24">
        <v>124</v>
      </c>
      <c r="B24" t="s">
        <v>2367</v>
      </c>
      <c r="D24" s="1" t="s">
        <v>2884</v>
      </c>
      <c r="F24">
        <v>85</v>
      </c>
    </row>
    <row r="25" spans="1:6">
      <c r="A25">
        <v>124</v>
      </c>
      <c r="B25" t="s">
        <v>2367</v>
      </c>
      <c r="D25" s="1" t="s">
        <v>2804</v>
      </c>
      <c r="F25">
        <v>86</v>
      </c>
    </row>
    <row r="26" spans="1:6">
      <c r="A26">
        <v>124</v>
      </c>
      <c r="B26" t="s">
        <v>2367</v>
      </c>
      <c r="D26" s="1" t="s">
        <v>2859</v>
      </c>
      <c r="E26" t="s">
        <v>2860</v>
      </c>
      <c r="F26">
        <v>52</v>
      </c>
    </row>
    <row r="27" spans="1:6">
      <c r="A27">
        <v>124</v>
      </c>
      <c r="B27" t="s">
        <v>2367</v>
      </c>
      <c r="D27" s="1" t="s">
        <v>2861</v>
      </c>
      <c r="E27" t="s">
        <v>2522</v>
      </c>
      <c r="F27">
        <v>53</v>
      </c>
    </row>
    <row r="28" spans="1:6">
      <c r="A28">
        <v>124</v>
      </c>
      <c r="B28" t="s">
        <v>2367</v>
      </c>
      <c r="D28" s="1" t="s">
        <v>2862</v>
      </c>
      <c r="E28" t="s">
        <v>2863</v>
      </c>
      <c r="F28">
        <v>56</v>
      </c>
    </row>
    <row r="29" spans="1:6">
      <c r="A29">
        <v>124</v>
      </c>
      <c r="B29" t="s">
        <v>2367</v>
      </c>
      <c r="D29" s="1" t="s">
        <v>2864</v>
      </c>
      <c r="E29" t="s">
        <v>2791</v>
      </c>
      <c r="F29">
        <v>58</v>
      </c>
    </row>
    <row r="30" spans="1:6">
      <c r="A30">
        <v>124</v>
      </c>
      <c r="B30" t="s">
        <v>2367</v>
      </c>
      <c r="D30" s="1" t="s">
        <v>2865</v>
      </c>
      <c r="E30" t="s">
        <v>2866</v>
      </c>
      <c r="F30">
        <v>59</v>
      </c>
    </row>
    <row r="31" spans="1:6">
      <c r="A31">
        <v>124</v>
      </c>
      <c r="B31" t="s">
        <v>2367</v>
      </c>
      <c r="D31" s="1" t="s">
        <v>2867</v>
      </c>
      <c r="E31" t="s">
        <v>2868</v>
      </c>
      <c r="F31">
        <v>61</v>
      </c>
    </row>
    <row r="32" spans="1:6">
      <c r="A32">
        <v>124</v>
      </c>
      <c r="B32" t="s">
        <v>2367</v>
      </c>
      <c r="D32" s="1" t="s">
        <v>2869</v>
      </c>
      <c r="E32" t="s">
        <v>2402</v>
      </c>
      <c r="F32">
        <v>62</v>
      </c>
    </row>
    <row r="33" spans="1:6">
      <c r="A33">
        <v>124</v>
      </c>
      <c r="B33" t="s">
        <v>2367</v>
      </c>
      <c r="D33" s="1" t="s">
        <v>2871</v>
      </c>
      <c r="E33" t="s">
        <v>2655</v>
      </c>
      <c r="F33">
        <v>71</v>
      </c>
    </row>
    <row r="34" spans="1:6">
      <c r="A34">
        <v>124</v>
      </c>
      <c r="B34" t="s">
        <v>2367</v>
      </c>
      <c r="D34" s="1" t="s">
        <v>2872</v>
      </c>
      <c r="E34" t="s">
        <v>2691</v>
      </c>
      <c r="F34">
        <v>76</v>
      </c>
    </row>
    <row r="35" spans="1:6">
      <c r="A35">
        <v>124</v>
      </c>
      <c r="B35" t="s">
        <v>2367</v>
      </c>
      <c r="D35" s="1" t="s">
        <v>2873</v>
      </c>
      <c r="E35" t="s">
        <v>2351</v>
      </c>
      <c r="F35">
        <v>80</v>
      </c>
    </row>
    <row r="36" spans="1:6">
      <c r="A36">
        <v>124</v>
      </c>
      <c r="B36" t="s">
        <v>2367</v>
      </c>
      <c r="D36" s="1" t="s">
        <v>2875</v>
      </c>
      <c r="E36" t="s">
        <v>2772</v>
      </c>
      <c r="F36">
        <v>81</v>
      </c>
    </row>
    <row r="37" spans="1:6">
      <c r="A37">
        <v>124</v>
      </c>
      <c r="B37" t="s">
        <v>2367</v>
      </c>
      <c r="D37" s="1" t="s">
        <v>2876</v>
      </c>
      <c r="E37" t="s">
        <v>2357</v>
      </c>
      <c r="F37">
        <v>88</v>
      </c>
    </row>
    <row r="38" spans="1:6">
      <c r="A38">
        <v>124</v>
      </c>
      <c r="B38" t="s">
        <v>2367</v>
      </c>
      <c r="D38" s="1" t="s">
        <v>2877</v>
      </c>
      <c r="E38" t="s">
        <v>2878</v>
      </c>
      <c r="F38">
        <v>92</v>
      </c>
    </row>
    <row r="39" spans="1:6">
      <c r="A39">
        <v>124</v>
      </c>
      <c r="B39" t="s">
        <v>2367</v>
      </c>
      <c r="D39" s="1" t="s">
        <v>2879</v>
      </c>
      <c r="E39" t="s">
        <v>2772</v>
      </c>
      <c r="F39">
        <v>94</v>
      </c>
    </row>
    <row r="40" spans="1:6">
      <c r="A40">
        <v>124</v>
      </c>
      <c r="B40" t="s">
        <v>2367</v>
      </c>
      <c r="D40" s="1" t="s">
        <v>2880</v>
      </c>
      <c r="E40" t="s">
        <v>2881</v>
      </c>
      <c r="F40">
        <v>96</v>
      </c>
    </row>
    <row r="41" spans="1:6">
      <c r="A41">
        <v>124</v>
      </c>
      <c r="B41" t="s">
        <v>2367</v>
      </c>
      <c r="D41" s="1" t="s">
        <v>2882</v>
      </c>
      <c r="F41">
        <v>102</v>
      </c>
    </row>
    <row r="42" spans="1:6">
      <c r="A42">
        <v>124</v>
      </c>
      <c r="B42" t="s">
        <v>2367</v>
      </c>
      <c r="D42" s="1" t="s">
        <v>2883</v>
      </c>
      <c r="F42">
        <v>103</v>
      </c>
    </row>
    <row r="43" spans="1:6">
      <c r="A43">
        <v>124</v>
      </c>
      <c r="B43" t="s">
        <v>2367</v>
      </c>
      <c r="D43" s="1" t="s">
        <v>2802</v>
      </c>
      <c r="F43">
        <v>104</v>
      </c>
    </row>
    <row r="44" spans="1:6">
      <c r="A44">
        <v>124</v>
      </c>
      <c r="B44" t="s">
        <v>2367</v>
      </c>
      <c r="D44" s="1" t="s">
        <v>2884</v>
      </c>
      <c r="F44">
        <v>105</v>
      </c>
    </row>
    <row r="45" spans="1:6">
      <c r="A45">
        <v>124</v>
      </c>
      <c r="B45" t="s">
        <v>2367</v>
      </c>
      <c r="D45" s="1" t="s">
        <v>2804</v>
      </c>
      <c r="F45">
        <v>106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F20"/>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123</v>
      </c>
      <c r="B2" s="1" t="s">
        <v>2904</v>
      </c>
      <c r="D2" s="1" t="s">
        <v>2904</v>
      </c>
      <c r="E2" t="s">
        <v>2503</v>
      </c>
      <c r="F2">
        <v>3</v>
      </c>
    </row>
    <row r="3" spans="1:6">
      <c r="A3">
        <v>123</v>
      </c>
      <c r="B3" t="s">
        <v>2550</v>
      </c>
      <c r="D3" s="1" t="s">
        <v>2551</v>
      </c>
      <c r="F3">
        <v>7</v>
      </c>
    </row>
    <row r="4" spans="1:6">
      <c r="A4">
        <v>123</v>
      </c>
      <c r="B4" t="s">
        <v>2907</v>
      </c>
      <c r="D4" s="1" t="s">
        <v>2908</v>
      </c>
      <c r="E4" t="s">
        <v>2532</v>
      </c>
      <c r="F4">
        <v>8</v>
      </c>
    </row>
    <row r="5" spans="1:6">
      <c r="A5">
        <v>123</v>
      </c>
      <c r="B5" t="s">
        <v>2907</v>
      </c>
      <c r="D5" s="1" t="s">
        <v>3302</v>
      </c>
      <c r="E5" t="s">
        <v>2687</v>
      </c>
      <c r="F5">
        <v>12</v>
      </c>
    </row>
    <row r="6" spans="1:6">
      <c r="A6">
        <v>123</v>
      </c>
      <c r="B6" t="s">
        <v>2907</v>
      </c>
      <c r="D6" s="1" t="s">
        <v>2909</v>
      </c>
      <c r="E6" t="s">
        <v>2910</v>
      </c>
      <c r="F6">
        <v>18</v>
      </c>
    </row>
    <row r="7" spans="1:6">
      <c r="A7">
        <v>123</v>
      </c>
      <c r="B7" t="s">
        <v>2907</v>
      </c>
      <c r="D7" s="1" t="s">
        <v>2911</v>
      </c>
      <c r="E7" t="s">
        <v>2910</v>
      </c>
      <c r="F7">
        <v>21</v>
      </c>
    </row>
    <row r="8" spans="1:6">
      <c r="A8">
        <v>123</v>
      </c>
      <c r="B8" t="s">
        <v>2907</v>
      </c>
      <c r="D8" s="1" t="s">
        <v>2912</v>
      </c>
      <c r="E8" t="s">
        <v>2913</v>
      </c>
      <c r="F8">
        <v>24</v>
      </c>
    </row>
    <row r="9" spans="1:6">
      <c r="A9">
        <v>123</v>
      </c>
      <c r="B9" t="s">
        <v>2907</v>
      </c>
      <c r="D9" s="1" t="s">
        <v>2914</v>
      </c>
      <c r="E9" t="s">
        <v>2410</v>
      </c>
      <c r="F9">
        <v>27</v>
      </c>
    </row>
    <row r="10" spans="1:6">
      <c r="A10">
        <v>123</v>
      </c>
      <c r="B10" t="s">
        <v>2907</v>
      </c>
      <c r="D10" s="1" t="s">
        <v>2915</v>
      </c>
      <c r="E10" t="s">
        <v>2772</v>
      </c>
      <c r="F10">
        <v>29</v>
      </c>
    </row>
    <row r="11" spans="1:6">
      <c r="A11">
        <v>123</v>
      </c>
      <c r="B11" t="s">
        <v>2352</v>
      </c>
      <c r="D11" s="1" t="s">
        <v>2916</v>
      </c>
      <c r="E11" t="s">
        <v>2474</v>
      </c>
      <c r="F11">
        <v>34</v>
      </c>
    </row>
    <row r="12" spans="1:6">
      <c r="A12">
        <v>123</v>
      </c>
      <c r="B12" t="s">
        <v>2352</v>
      </c>
      <c r="D12" s="1" t="s">
        <v>2917</v>
      </c>
      <c r="E12" t="s">
        <v>2918</v>
      </c>
      <c r="F12">
        <v>38</v>
      </c>
    </row>
    <row r="13" spans="1:6">
      <c r="A13">
        <v>123</v>
      </c>
      <c r="B13" t="s">
        <v>2352</v>
      </c>
      <c r="D13" s="1" t="s">
        <v>2919</v>
      </c>
      <c r="E13" t="s">
        <v>2493</v>
      </c>
      <c r="F13">
        <v>40</v>
      </c>
    </row>
    <row r="14" spans="1:6">
      <c r="A14">
        <v>123</v>
      </c>
      <c r="B14" t="s">
        <v>2364</v>
      </c>
      <c r="D14" s="1" t="s">
        <v>2920</v>
      </c>
      <c r="E14" t="s">
        <v>2486</v>
      </c>
      <c r="F14">
        <v>50</v>
      </c>
    </row>
    <row r="15" spans="1:6">
      <c r="A15">
        <v>123</v>
      </c>
      <c r="B15" t="s">
        <v>2367</v>
      </c>
      <c r="D15" s="1" t="s">
        <v>2921</v>
      </c>
      <c r="F15">
        <v>64</v>
      </c>
    </row>
    <row r="16" spans="1:6">
      <c r="A16">
        <v>123</v>
      </c>
      <c r="B16" t="s">
        <v>2367</v>
      </c>
      <c r="D16" s="1" t="s">
        <v>2368</v>
      </c>
      <c r="F16">
        <v>65</v>
      </c>
    </row>
    <row r="17" spans="1:6">
      <c r="A17">
        <v>123</v>
      </c>
      <c r="B17" t="s">
        <v>2367</v>
      </c>
      <c r="D17" s="1" t="s">
        <v>2922</v>
      </c>
      <c r="F17">
        <v>69</v>
      </c>
    </row>
    <row r="18" spans="1:6">
      <c r="A18">
        <v>123</v>
      </c>
      <c r="B18" t="s">
        <v>2367</v>
      </c>
      <c r="D18" s="1" t="s">
        <v>2804</v>
      </c>
      <c r="F18">
        <v>70</v>
      </c>
    </row>
    <row r="19" spans="1:6">
      <c r="A19">
        <v>123</v>
      </c>
      <c r="B19" t="s">
        <v>2367</v>
      </c>
      <c r="D19" s="1" t="s">
        <v>2923</v>
      </c>
      <c r="F19">
        <v>71</v>
      </c>
    </row>
    <row r="20" spans="1:6">
      <c r="A20">
        <v>123</v>
      </c>
      <c r="B20" t="s">
        <v>2367</v>
      </c>
      <c r="D20" s="1" t="s">
        <v>2924</v>
      </c>
      <c r="F20">
        <v>72</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F37"/>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122</v>
      </c>
      <c r="B2" s="1" t="s">
        <v>2925</v>
      </c>
      <c r="D2" s="1" t="s">
        <v>2926</v>
      </c>
      <c r="F2">
        <v>3</v>
      </c>
    </row>
    <row r="3" spans="1:6">
      <c r="A3">
        <v>122</v>
      </c>
      <c r="B3" t="s">
        <v>2927</v>
      </c>
      <c r="D3" s="1" t="s">
        <v>2928</v>
      </c>
      <c r="E3" t="s">
        <v>2772</v>
      </c>
      <c r="F3">
        <v>4</v>
      </c>
    </row>
    <row r="4" spans="1:6">
      <c r="A4">
        <v>122</v>
      </c>
      <c r="B4" t="s">
        <v>2929</v>
      </c>
      <c r="D4" s="1" t="s">
        <v>2930</v>
      </c>
      <c r="F4">
        <v>6</v>
      </c>
    </row>
    <row r="5" spans="1:6">
      <c r="A5">
        <v>122</v>
      </c>
      <c r="B5" t="s">
        <v>2931</v>
      </c>
      <c r="C5" t="s">
        <v>2932</v>
      </c>
      <c r="D5" s="1" t="s">
        <v>3303</v>
      </c>
      <c r="E5" t="s">
        <v>2349</v>
      </c>
      <c r="F5">
        <v>7</v>
      </c>
    </row>
    <row r="6" spans="1:6">
      <c r="A6">
        <v>122</v>
      </c>
      <c r="B6" t="s">
        <v>2933</v>
      </c>
      <c r="C6" t="s">
        <v>2934</v>
      </c>
      <c r="D6" s="1" t="s">
        <v>2935</v>
      </c>
      <c r="E6" t="s">
        <v>2462</v>
      </c>
      <c r="F6">
        <v>10</v>
      </c>
    </row>
    <row r="7" spans="1:6">
      <c r="A7">
        <v>122</v>
      </c>
      <c r="B7" t="s">
        <v>2936</v>
      </c>
      <c r="C7" t="s">
        <v>2934</v>
      </c>
      <c r="D7" s="1" t="s">
        <v>2937</v>
      </c>
      <c r="E7" t="s">
        <v>2402</v>
      </c>
      <c r="F7">
        <v>14</v>
      </c>
    </row>
    <row r="8" spans="1:6">
      <c r="A8">
        <v>122</v>
      </c>
      <c r="B8" t="s">
        <v>2938</v>
      </c>
      <c r="C8" t="s">
        <v>2934</v>
      </c>
      <c r="D8" s="1" t="s">
        <v>2939</v>
      </c>
      <c r="E8" t="s">
        <v>2940</v>
      </c>
      <c r="F8">
        <v>17</v>
      </c>
    </row>
    <row r="9" spans="1:6">
      <c r="A9">
        <v>122</v>
      </c>
      <c r="B9" t="s">
        <v>2941</v>
      </c>
      <c r="C9" t="s">
        <v>2942</v>
      </c>
      <c r="D9" s="1" t="s">
        <v>2943</v>
      </c>
      <c r="E9" t="s">
        <v>2944</v>
      </c>
      <c r="F9">
        <v>26</v>
      </c>
    </row>
    <row r="10" spans="1:6">
      <c r="A10">
        <v>122</v>
      </c>
      <c r="B10" t="s">
        <v>2945</v>
      </c>
      <c r="C10" t="s">
        <v>2942</v>
      </c>
      <c r="D10" s="1" t="s">
        <v>2946</v>
      </c>
      <c r="E10" t="s">
        <v>2354</v>
      </c>
      <c r="F10">
        <v>34</v>
      </c>
    </row>
    <row r="11" spans="1:6">
      <c r="A11">
        <v>122</v>
      </c>
      <c r="B11" t="s">
        <v>2947</v>
      </c>
      <c r="C11" t="s">
        <v>2948</v>
      </c>
      <c r="D11" s="1" t="s">
        <v>2949</v>
      </c>
      <c r="E11" t="s">
        <v>2950</v>
      </c>
      <c r="F11">
        <v>37</v>
      </c>
    </row>
    <row r="12" spans="1:6">
      <c r="A12">
        <v>122</v>
      </c>
      <c r="B12" t="s">
        <v>2951</v>
      </c>
      <c r="C12" t="s">
        <v>2948</v>
      </c>
      <c r="D12" s="1" t="s">
        <v>2952</v>
      </c>
      <c r="E12" t="s">
        <v>2632</v>
      </c>
      <c r="F12">
        <v>41</v>
      </c>
    </row>
    <row r="13" spans="1:6">
      <c r="A13">
        <v>122</v>
      </c>
      <c r="B13" t="s">
        <v>2953</v>
      </c>
      <c r="C13" t="s">
        <v>2948</v>
      </c>
      <c r="D13" s="1" t="s">
        <v>2954</v>
      </c>
      <c r="E13" t="s">
        <v>2486</v>
      </c>
      <c r="F13">
        <v>45</v>
      </c>
    </row>
    <row r="14" spans="1:6">
      <c r="A14">
        <v>122</v>
      </c>
      <c r="B14" t="s">
        <v>2955</v>
      </c>
      <c r="C14" t="s">
        <v>2956</v>
      </c>
      <c r="D14" s="1" t="s">
        <v>2957</v>
      </c>
      <c r="E14" t="s">
        <v>2506</v>
      </c>
      <c r="F14">
        <v>49</v>
      </c>
    </row>
    <row r="15" spans="1:6">
      <c r="A15">
        <v>122</v>
      </c>
      <c r="B15" t="s">
        <v>2958</v>
      </c>
      <c r="C15" t="s">
        <v>2956</v>
      </c>
      <c r="D15" s="1" t="s">
        <v>2959</v>
      </c>
      <c r="E15" t="s">
        <v>2772</v>
      </c>
      <c r="F15">
        <v>56</v>
      </c>
    </row>
    <row r="16" spans="1:6">
      <c r="A16">
        <v>122</v>
      </c>
      <c r="B16" t="s">
        <v>2960</v>
      </c>
      <c r="C16" t="s">
        <v>2956</v>
      </c>
      <c r="D16" s="1" t="s">
        <v>2961</v>
      </c>
      <c r="E16" t="s">
        <v>2962</v>
      </c>
      <c r="F16">
        <v>61</v>
      </c>
    </row>
    <row r="17" spans="1:6">
      <c r="A17">
        <v>122</v>
      </c>
      <c r="B17" t="s">
        <v>2963</v>
      </c>
      <c r="C17" t="s">
        <v>2964</v>
      </c>
      <c r="D17" s="1" t="s">
        <v>2965</v>
      </c>
      <c r="E17" t="s">
        <v>2966</v>
      </c>
      <c r="F17">
        <v>65</v>
      </c>
    </row>
    <row r="18" spans="1:6">
      <c r="A18">
        <v>122</v>
      </c>
      <c r="B18" t="s">
        <v>2967</v>
      </c>
      <c r="C18" t="s">
        <v>2964</v>
      </c>
      <c r="D18" s="1" t="s">
        <v>2968</v>
      </c>
      <c r="E18" t="s">
        <v>2969</v>
      </c>
      <c r="F18">
        <v>68</v>
      </c>
    </row>
    <row r="19" spans="1:6">
      <c r="A19">
        <v>122</v>
      </c>
      <c r="B19" t="s">
        <v>2970</v>
      </c>
      <c r="C19" t="s">
        <v>2964</v>
      </c>
      <c r="D19" s="1" t="s">
        <v>2971</v>
      </c>
      <c r="E19" t="s">
        <v>2351</v>
      </c>
      <c r="F19">
        <v>73</v>
      </c>
    </row>
    <row r="20" spans="1:6">
      <c r="A20">
        <v>122</v>
      </c>
      <c r="B20" t="s">
        <v>2972</v>
      </c>
      <c r="C20" t="s">
        <v>2964</v>
      </c>
      <c r="D20" s="1" t="s">
        <v>2973</v>
      </c>
      <c r="E20" t="s">
        <v>2472</v>
      </c>
      <c r="F20">
        <v>79</v>
      </c>
    </row>
    <row r="21" spans="1:6">
      <c r="A21">
        <v>122</v>
      </c>
      <c r="B21" t="s">
        <v>2974</v>
      </c>
      <c r="C21" t="s">
        <v>2964</v>
      </c>
      <c r="D21" s="1" t="s">
        <v>2975</v>
      </c>
      <c r="E21" t="s">
        <v>2486</v>
      </c>
      <c r="F21">
        <v>83</v>
      </c>
    </row>
    <row r="22" spans="1:6">
      <c r="A22">
        <v>122</v>
      </c>
      <c r="B22" t="s">
        <v>2976</v>
      </c>
      <c r="C22" t="s">
        <v>2964</v>
      </c>
      <c r="D22" s="1" t="s">
        <v>2977</v>
      </c>
      <c r="E22" t="s">
        <v>2978</v>
      </c>
      <c r="F22">
        <v>94</v>
      </c>
    </row>
    <row r="23" spans="1:6">
      <c r="A23">
        <v>122</v>
      </c>
      <c r="B23" t="s">
        <v>2979</v>
      </c>
      <c r="C23" t="s">
        <v>2964</v>
      </c>
      <c r="D23" s="1" t="s">
        <v>2980</v>
      </c>
      <c r="E23" t="s">
        <v>2981</v>
      </c>
      <c r="F23">
        <v>107</v>
      </c>
    </row>
    <row r="24" spans="1:6">
      <c r="A24">
        <v>122</v>
      </c>
      <c r="B24" t="s">
        <v>2352</v>
      </c>
      <c r="D24" s="1" t="s">
        <v>2982</v>
      </c>
      <c r="E24" t="s">
        <v>2509</v>
      </c>
      <c r="F24">
        <v>113</v>
      </c>
    </row>
    <row r="25" spans="1:6">
      <c r="A25">
        <v>122</v>
      </c>
      <c r="B25" t="s">
        <v>2352</v>
      </c>
      <c r="D25" s="1" t="s">
        <v>2983</v>
      </c>
      <c r="E25" t="s">
        <v>2509</v>
      </c>
      <c r="F25">
        <v>122</v>
      </c>
    </row>
    <row r="26" spans="1:6">
      <c r="A26">
        <v>122</v>
      </c>
      <c r="B26" t="s">
        <v>2352</v>
      </c>
      <c r="D26" s="1" t="s">
        <v>2984</v>
      </c>
      <c r="E26" t="s">
        <v>2985</v>
      </c>
      <c r="F26">
        <v>127</v>
      </c>
    </row>
    <row r="27" spans="1:6">
      <c r="A27">
        <v>122</v>
      </c>
      <c r="B27" t="s">
        <v>2468</v>
      </c>
      <c r="D27" s="1" t="s">
        <v>2986</v>
      </c>
      <c r="E27" t="s">
        <v>2987</v>
      </c>
      <c r="F27">
        <v>135</v>
      </c>
    </row>
    <row r="28" spans="1:6">
      <c r="A28">
        <v>122</v>
      </c>
      <c r="B28" t="s">
        <v>2468</v>
      </c>
      <c r="D28" s="1" t="s">
        <v>2988</v>
      </c>
      <c r="E28" t="s">
        <v>2452</v>
      </c>
      <c r="F28">
        <v>138</v>
      </c>
    </row>
    <row r="29" spans="1:6">
      <c r="A29">
        <v>122</v>
      </c>
      <c r="B29" t="s">
        <v>2989</v>
      </c>
      <c r="D29" s="1" t="s">
        <v>2990</v>
      </c>
      <c r="E29" t="s">
        <v>2503</v>
      </c>
      <c r="F29">
        <v>147</v>
      </c>
    </row>
    <row r="30" spans="1:6">
      <c r="A30">
        <v>122</v>
      </c>
      <c r="B30" t="s">
        <v>2989</v>
      </c>
      <c r="D30" s="1" t="s">
        <v>2989</v>
      </c>
      <c r="E30" t="s">
        <v>2991</v>
      </c>
      <c r="F30">
        <v>148</v>
      </c>
    </row>
    <row r="31" spans="1:6">
      <c r="A31">
        <v>122</v>
      </c>
      <c r="B31" t="s">
        <v>2989</v>
      </c>
      <c r="D31" s="1" t="s">
        <v>2992</v>
      </c>
      <c r="E31" t="s">
        <v>2993</v>
      </c>
      <c r="F31">
        <v>149</v>
      </c>
    </row>
    <row r="32" spans="1:6">
      <c r="A32">
        <v>122</v>
      </c>
      <c r="B32" t="s">
        <v>2994</v>
      </c>
      <c r="D32" s="1" t="s">
        <v>2995</v>
      </c>
      <c r="E32" t="s">
        <v>2493</v>
      </c>
      <c r="F32">
        <v>155</v>
      </c>
    </row>
    <row r="33" spans="1:6">
      <c r="A33">
        <v>122</v>
      </c>
      <c r="B33" t="s">
        <v>2367</v>
      </c>
      <c r="D33" s="1" t="s">
        <v>2996</v>
      </c>
      <c r="F33">
        <v>156</v>
      </c>
    </row>
    <row r="34" spans="1:6">
      <c r="A34">
        <v>122</v>
      </c>
      <c r="B34" t="s">
        <v>2367</v>
      </c>
      <c r="D34" s="1" t="s">
        <v>2997</v>
      </c>
      <c r="F34">
        <v>159</v>
      </c>
    </row>
    <row r="35" spans="1:6">
      <c r="A35">
        <v>122</v>
      </c>
      <c r="B35" t="s">
        <v>2367</v>
      </c>
      <c r="D35" s="1" t="s">
        <v>2802</v>
      </c>
      <c r="F35">
        <v>160</v>
      </c>
    </row>
    <row r="36" spans="1:6">
      <c r="A36">
        <v>122</v>
      </c>
      <c r="B36" t="s">
        <v>2367</v>
      </c>
      <c r="D36" s="1" t="s">
        <v>2803</v>
      </c>
      <c r="F36">
        <v>161</v>
      </c>
    </row>
    <row r="37" spans="1:6">
      <c r="A37">
        <v>122</v>
      </c>
      <c r="B37" t="s">
        <v>2367</v>
      </c>
      <c r="D37" s="1" t="s">
        <v>2804</v>
      </c>
      <c r="F37">
        <v>162</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26"/>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121</v>
      </c>
      <c r="B2" s="1" t="s">
        <v>2998</v>
      </c>
      <c r="D2" s="1" t="s">
        <v>2998</v>
      </c>
      <c r="F2">
        <v>2</v>
      </c>
    </row>
    <row r="3" spans="1:6">
      <c r="A3">
        <v>121</v>
      </c>
      <c r="B3" t="s">
        <v>2595</v>
      </c>
      <c r="D3" s="1" t="s">
        <v>2551</v>
      </c>
      <c r="F3">
        <v>5</v>
      </c>
    </row>
    <row r="4" spans="1:6">
      <c r="A4">
        <v>121</v>
      </c>
      <c r="B4" t="s">
        <v>2347</v>
      </c>
      <c r="D4" s="1" t="s">
        <v>2999</v>
      </c>
      <c r="E4" t="s">
        <v>2381</v>
      </c>
      <c r="F4">
        <v>6</v>
      </c>
    </row>
    <row r="5" spans="1:6">
      <c r="A5">
        <v>121</v>
      </c>
      <c r="B5" t="s">
        <v>2347</v>
      </c>
      <c r="D5" s="1" t="s">
        <v>3304</v>
      </c>
      <c r="E5" t="s">
        <v>2454</v>
      </c>
      <c r="F5">
        <v>16</v>
      </c>
    </row>
    <row r="6" spans="1:6">
      <c r="A6">
        <v>121</v>
      </c>
      <c r="B6" t="s">
        <v>2347</v>
      </c>
      <c r="D6" s="1" t="s">
        <v>3000</v>
      </c>
      <c r="E6" t="s">
        <v>2410</v>
      </c>
      <c r="F6">
        <v>18</v>
      </c>
    </row>
    <row r="7" spans="1:6">
      <c r="A7">
        <v>121</v>
      </c>
      <c r="B7" t="s">
        <v>2347</v>
      </c>
      <c r="D7" s="1" t="s">
        <v>3001</v>
      </c>
      <c r="E7" t="s">
        <v>2349</v>
      </c>
      <c r="F7">
        <v>21</v>
      </c>
    </row>
    <row r="8" spans="1:6">
      <c r="A8">
        <v>121</v>
      </c>
      <c r="B8" t="s">
        <v>2347</v>
      </c>
      <c r="D8" s="1" t="s">
        <v>3002</v>
      </c>
      <c r="E8" t="s">
        <v>2691</v>
      </c>
      <c r="F8">
        <v>25</v>
      </c>
    </row>
    <row r="9" spans="1:6">
      <c r="A9">
        <v>121</v>
      </c>
      <c r="B9" t="s">
        <v>2347</v>
      </c>
      <c r="D9" s="1" t="s">
        <v>3003</v>
      </c>
      <c r="E9" t="s">
        <v>2503</v>
      </c>
      <c r="F9">
        <v>27</v>
      </c>
    </row>
    <row r="10" spans="1:6">
      <c r="A10">
        <v>121</v>
      </c>
      <c r="B10" t="s">
        <v>2347</v>
      </c>
      <c r="D10" s="1" t="s">
        <v>3004</v>
      </c>
      <c r="E10" t="s">
        <v>2544</v>
      </c>
      <c r="F10">
        <v>32</v>
      </c>
    </row>
    <row r="11" spans="1:6">
      <c r="A11">
        <v>121</v>
      </c>
      <c r="B11" t="s">
        <v>2347</v>
      </c>
      <c r="D11" s="1" t="s">
        <v>3005</v>
      </c>
      <c r="E11" t="s">
        <v>3006</v>
      </c>
      <c r="F11">
        <v>36</v>
      </c>
    </row>
    <row r="12" spans="1:6">
      <c r="A12">
        <v>121</v>
      </c>
      <c r="B12" t="s">
        <v>2347</v>
      </c>
      <c r="D12" s="1" t="s">
        <v>3007</v>
      </c>
      <c r="E12" t="s">
        <v>2950</v>
      </c>
      <c r="F12">
        <v>41</v>
      </c>
    </row>
    <row r="13" spans="1:6">
      <c r="A13">
        <v>121</v>
      </c>
      <c r="B13" t="s">
        <v>2347</v>
      </c>
      <c r="D13" s="1" t="s">
        <v>3008</v>
      </c>
      <c r="E13" t="s">
        <v>2509</v>
      </c>
      <c r="F13">
        <v>44</v>
      </c>
    </row>
    <row r="14" spans="1:6">
      <c r="A14">
        <v>121</v>
      </c>
      <c r="B14" t="s">
        <v>2347</v>
      </c>
      <c r="D14" s="1" t="s">
        <v>3009</v>
      </c>
      <c r="E14" t="s">
        <v>2351</v>
      </c>
      <c r="F14">
        <v>63</v>
      </c>
    </row>
    <row r="15" spans="1:6">
      <c r="A15">
        <v>121</v>
      </c>
      <c r="B15" t="s">
        <v>2347</v>
      </c>
      <c r="D15" s="1" t="s">
        <v>3010</v>
      </c>
      <c r="E15" t="s">
        <v>2351</v>
      </c>
      <c r="F15">
        <v>71</v>
      </c>
    </row>
    <row r="16" spans="1:6">
      <c r="A16">
        <v>121</v>
      </c>
      <c r="B16" t="s">
        <v>2386</v>
      </c>
      <c r="D16" s="1" t="s">
        <v>3011</v>
      </c>
      <c r="E16" t="s">
        <v>2687</v>
      </c>
      <c r="F16">
        <v>72</v>
      </c>
    </row>
    <row r="17" spans="1:6">
      <c r="A17">
        <v>121</v>
      </c>
      <c r="B17" t="s">
        <v>2386</v>
      </c>
      <c r="D17" s="1" t="s">
        <v>3012</v>
      </c>
      <c r="E17" t="s">
        <v>2711</v>
      </c>
      <c r="F17">
        <v>73</v>
      </c>
    </row>
    <row r="18" spans="1:6">
      <c r="A18">
        <v>121</v>
      </c>
      <c r="B18" t="s">
        <v>2352</v>
      </c>
      <c r="D18" s="1" t="s">
        <v>3013</v>
      </c>
      <c r="E18" t="s">
        <v>3014</v>
      </c>
      <c r="F18">
        <v>76</v>
      </c>
    </row>
    <row r="19" spans="1:6">
      <c r="A19">
        <v>121</v>
      </c>
      <c r="B19" t="s">
        <v>2352</v>
      </c>
      <c r="D19" s="1" t="s">
        <v>3015</v>
      </c>
      <c r="E19" t="s">
        <v>2950</v>
      </c>
      <c r="F19">
        <v>78</v>
      </c>
    </row>
    <row r="20" spans="1:6">
      <c r="A20">
        <v>121</v>
      </c>
      <c r="B20" t="s">
        <v>2352</v>
      </c>
      <c r="D20" s="1" t="s">
        <v>3016</v>
      </c>
      <c r="E20" t="s">
        <v>2402</v>
      </c>
      <c r="F20">
        <v>80</v>
      </c>
    </row>
    <row r="21" spans="1:6">
      <c r="A21">
        <v>121</v>
      </c>
      <c r="B21" t="s">
        <v>2352</v>
      </c>
      <c r="D21" s="1" t="s">
        <v>3017</v>
      </c>
      <c r="E21" t="s">
        <v>2532</v>
      </c>
      <c r="F21">
        <v>88</v>
      </c>
    </row>
    <row r="22" spans="1:6">
      <c r="A22">
        <v>121</v>
      </c>
      <c r="B22" t="s">
        <v>2352</v>
      </c>
      <c r="D22" s="1" t="s">
        <v>3018</v>
      </c>
      <c r="E22" t="s">
        <v>2493</v>
      </c>
      <c r="F22">
        <v>95</v>
      </c>
    </row>
    <row r="23" spans="1:6">
      <c r="A23">
        <v>121</v>
      </c>
      <c r="B23" t="s">
        <v>2364</v>
      </c>
      <c r="D23" s="1" t="s">
        <v>3019</v>
      </c>
      <c r="F23">
        <v>105</v>
      </c>
    </row>
    <row r="24" spans="1:6">
      <c r="A24">
        <v>121</v>
      </c>
      <c r="B24" t="s">
        <v>2367</v>
      </c>
      <c r="D24" s="1" t="s">
        <v>2922</v>
      </c>
      <c r="F24">
        <v>109</v>
      </c>
    </row>
    <row r="25" spans="1:6">
      <c r="A25">
        <v>121</v>
      </c>
      <c r="B25" t="s">
        <v>2367</v>
      </c>
      <c r="D25" s="1" t="s">
        <v>3020</v>
      </c>
      <c r="F25">
        <v>110</v>
      </c>
    </row>
    <row r="26" spans="1:6">
      <c r="A26">
        <v>121</v>
      </c>
      <c r="B26" t="s">
        <v>2367</v>
      </c>
      <c r="D26" s="1" t="s">
        <v>2804</v>
      </c>
      <c r="F26">
        <v>111</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F23"/>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120</v>
      </c>
      <c r="B2" s="1" t="s">
        <v>3021</v>
      </c>
      <c r="D2" t="s">
        <v>3021</v>
      </c>
      <c r="F2">
        <v>2</v>
      </c>
    </row>
    <row r="3" spans="1:6">
      <c r="A3">
        <v>120</v>
      </c>
      <c r="B3" t="s">
        <v>2885</v>
      </c>
      <c r="D3" t="s">
        <v>2806</v>
      </c>
      <c r="F3">
        <v>5</v>
      </c>
    </row>
    <row r="4" spans="1:6">
      <c r="A4">
        <v>120</v>
      </c>
      <c r="B4" t="s">
        <v>2885</v>
      </c>
      <c r="D4" t="s">
        <v>3022</v>
      </c>
      <c r="E4" t="s">
        <v>2503</v>
      </c>
      <c r="F4">
        <v>6</v>
      </c>
    </row>
    <row r="5" spans="1:6">
      <c r="A5">
        <v>120</v>
      </c>
      <c r="B5" t="s">
        <v>2885</v>
      </c>
      <c r="D5" t="s">
        <v>3305</v>
      </c>
      <c r="E5" t="s">
        <v>3023</v>
      </c>
      <c r="F5">
        <v>25</v>
      </c>
    </row>
    <row r="6" spans="1:6">
      <c r="A6">
        <v>120</v>
      </c>
      <c r="B6" t="s">
        <v>2885</v>
      </c>
      <c r="D6" t="s">
        <v>3024</v>
      </c>
      <c r="E6" t="s">
        <v>2544</v>
      </c>
      <c r="F6">
        <v>32</v>
      </c>
    </row>
    <row r="7" spans="1:6">
      <c r="A7">
        <v>120</v>
      </c>
      <c r="B7" t="s">
        <v>2885</v>
      </c>
      <c r="D7" t="s">
        <v>3025</v>
      </c>
      <c r="E7" t="s">
        <v>2544</v>
      </c>
      <c r="F7">
        <v>34</v>
      </c>
    </row>
    <row r="8" spans="1:6">
      <c r="A8">
        <v>120</v>
      </c>
      <c r="B8" t="s">
        <v>3026</v>
      </c>
      <c r="D8" s="1" t="s">
        <v>3027</v>
      </c>
    </row>
    <row r="9" spans="1:6">
      <c r="A9">
        <v>120</v>
      </c>
      <c r="B9" t="s">
        <v>3028</v>
      </c>
      <c r="D9" t="s">
        <v>3029</v>
      </c>
      <c r="E9" t="s">
        <v>3030</v>
      </c>
      <c r="F9">
        <v>36</v>
      </c>
    </row>
    <row r="10" spans="1:6">
      <c r="A10">
        <v>120</v>
      </c>
      <c r="B10" t="s">
        <v>3031</v>
      </c>
      <c r="D10" t="s">
        <v>3032</v>
      </c>
      <c r="E10" t="s">
        <v>2503</v>
      </c>
      <c r="F10">
        <v>46</v>
      </c>
    </row>
    <row r="11" spans="1:6">
      <c r="A11">
        <v>120</v>
      </c>
      <c r="B11" t="s">
        <v>3033</v>
      </c>
      <c r="D11" t="s">
        <v>3034</v>
      </c>
      <c r="E11" t="s">
        <v>3035</v>
      </c>
      <c r="F11">
        <v>47</v>
      </c>
    </row>
    <row r="12" spans="1:6">
      <c r="A12">
        <v>120</v>
      </c>
      <c r="B12" t="s">
        <v>3033</v>
      </c>
      <c r="D12" t="s">
        <v>3036</v>
      </c>
      <c r="E12" t="s">
        <v>3037</v>
      </c>
      <c r="F12">
        <v>55</v>
      </c>
    </row>
    <row r="13" spans="1:6">
      <c r="A13">
        <v>120</v>
      </c>
      <c r="B13" t="s">
        <v>2352</v>
      </c>
      <c r="D13" t="s">
        <v>3038</v>
      </c>
      <c r="E13" t="s">
        <v>3039</v>
      </c>
      <c r="F13">
        <v>65</v>
      </c>
    </row>
    <row r="14" spans="1:6">
      <c r="A14">
        <v>120</v>
      </c>
      <c r="B14" t="s">
        <v>2352</v>
      </c>
      <c r="D14" t="s">
        <v>3040</v>
      </c>
      <c r="E14" t="s">
        <v>3041</v>
      </c>
      <c r="F14">
        <v>70</v>
      </c>
    </row>
    <row r="15" spans="1:6">
      <c r="A15">
        <v>120</v>
      </c>
      <c r="B15" t="s">
        <v>2352</v>
      </c>
      <c r="D15" t="s">
        <v>3042</v>
      </c>
      <c r="E15" t="s">
        <v>2383</v>
      </c>
      <c r="F15">
        <v>74</v>
      </c>
    </row>
    <row r="16" spans="1:6">
      <c r="A16">
        <v>120</v>
      </c>
      <c r="B16" t="s">
        <v>2352</v>
      </c>
      <c r="D16" t="s">
        <v>3043</v>
      </c>
      <c r="E16" t="s">
        <v>2402</v>
      </c>
      <c r="F16">
        <v>81</v>
      </c>
    </row>
    <row r="17" spans="1:6">
      <c r="A17">
        <v>120</v>
      </c>
      <c r="B17" t="s">
        <v>2352</v>
      </c>
      <c r="D17" t="s">
        <v>3044</v>
      </c>
      <c r="E17" t="s">
        <v>3045</v>
      </c>
      <c r="F17">
        <v>82</v>
      </c>
    </row>
    <row r="18" spans="1:6">
      <c r="A18">
        <v>120</v>
      </c>
      <c r="B18" t="s">
        <v>2352</v>
      </c>
      <c r="D18" t="s">
        <v>3046</v>
      </c>
      <c r="E18" t="s">
        <v>2402</v>
      </c>
      <c r="F18">
        <v>84</v>
      </c>
    </row>
    <row r="19" spans="1:6">
      <c r="A19">
        <v>120</v>
      </c>
      <c r="B19" t="s">
        <v>2352</v>
      </c>
      <c r="D19" t="s">
        <v>3047</v>
      </c>
      <c r="E19" t="s">
        <v>2493</v>
      </c>
      <c r="F19">
        <v>100</v>
      </c>
    </row>
    <row r="20" spans="1:6">
      <c r="A20">
        <v>120</v>
      </c>
      <c r="B20" t="s">
        <v>2994</v>
      </c>
      <c r="D20" t="s">
        <v>3048</v>
      </c>
      <c r="E20" t="s">
        <v>2452</v>
      </c>
      <c r="F20">
        <v>103</v>
      </c>
    </row>
    <row r="21" spans="1:6">
      <c r="A21">
        <v>120</v>
      </c>
      <c r="B21" t="s">
        <v>2367</v>
      </c>
      <c r="D21" t="s">
        <v>2802</v>
      </c>
      <c r="F21">
        <v>105</v>
      </c>
    </row>
    <row r="22" spans="1:6">
      <c r="A22">
        <v>120</v>
      </c>
      <c r="B22" t="s">
        <v>2367</v>
      </c>
      <c r="D22" t="s">
        <v>2884</v>
      </c>
      <c r="F22">
        <v>106</v>
      </c>
    </row>
    <row r="23" spans="1:6">
      <c r="A23">
        <v>120</v>
      </c>
      <c r="B23" t="s">
        <v>2367</v>
      </c>
      <c r="D23" t="s">
        <v>2804</v>
      </c>
      <c r="F23">
        <v>107</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F31"/>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119</v>
      </c>
      <c r="B2" s="1" t="s">
        <v>3049</v>
      </c>
      <c r="D2" t="s">
        <v>3049</v>
      </c>
      <c r="F2">
        <v>3</v>
      </c>
    </row>
    <row r="3" spans="1:6">
      <c r="A3">
        <v>119</v>
      </c>
      <c r="B3" t="s">
        <v>2347</v>
      </c>
      <c r="D3" t="s">
        <v>3050</v>
      </c>
      <c r="E3" t="s">
        <v>2351</v>
      </c>
      <c r="F3">
        <v>4</v>
      </c>
    </row>
    <row r="4" spans="1:6">
      <c r="A4">
        <v>119</v>
      </c>
      <c r="B4" t="s">
        <v>2347</v>
      </c>
      <c r="D4" t="s">
        <v>3051</v>
      </c>
      <c r="E4" t="s">
        <v>2950</v>
      </c>
      <c r="F4">
        <v>8</v>
      </c>
    </row>
    <row r="5" spans="1:6">
      <c r="A5">
        <v>119</v>
      </c>
      <c r="B5" t="s">
        <v>2347</v>
      </c>
      <c r="D5" t="s">
        <v>3306</v>
      </c>
      <c r="E5" t="s">
        <v>2349</v>
      </c>
      <c r="F5">
        <v>16</v>
      </c>
    </row>
    <row r="6" spans="1:6">
      <c r="A6">
        <v>119</v>
      </c>
      <c r="B6" t="s">
        <v>2347</v>
      </c>
      <c r="D6" t="s">
        <v>3052</v>
      </c>
      <c r="E6" t="s">
        <v>2349</v>
      </c>
      <c r="F6">
        <v>18</v>
      </c>
    </row>
    <row r="7" spans="1:6">
      <c r="A7">
        <v>119</v>
      </c>
      <c r="B7" t="s">
        <v>2347</v>
      </c>
      <c r="D7" t="s">
        <v>3053</v>
      </c>
      <c r="E7" t="s">
        <v>2410</v>
      </c>
      <c r="F7">
        <v>22</v>
      </c>
    </row>
    <row r="8" spans="1:6">
      <c r="A8">
        <v>119</v>
      </c>
      <c r="B8" t="s">
        <v>2347</v>
      </c>
      <c r="D8" t="s">
        <v>3054</v>
      </c>
      <c r="E8" t="s">
        <v>2544</v>
      </c>
      <c r="F8">
        <v>26</v>
      </c>
    </row>
    <row r="9" spans="1:6">
      <c r="A9">
        <v>119</v>
      </c>
      <c r="B9" t="s">
        <v>2347</v>
      </c>
      <c r="D9" t="s">
        <v>3055</v>
      </c>
      <c r="E9" t="s">
        <v>2486</v>
      </c>
      <c r="F9">
        <v>29</v>
      </c>
    </row>
    <row r="10" spans="1:6">
      <c r="A10">
        <v>119</v>
      </c>
      <c r="B10" t="s">
        <v>2347</v>
      </c>
      <c r="D10" t="s">
        <v>3056</v>
      </c>
      <c r="E10" t="s">
        <v>2351</v>
      </c>
      <c r="F10">
        <v>37</v>
      </c>
    </row>
    <row r="11" spans="1:6">
      <c r="A11">
        <v>119</v>
      </c>
      <c r="B11" t="s">
        <v>2347</v>
      </c>
      <c r="D11" t="s">
        <v>3057</v>
      </c>
      <c r="E11" t="s">
        <v>2881</v>
      </c>
      <c r="F11">
        <v>41</v>
      </c>
    </row>
    <row r="12" spans="1:6">
      <c r="A12">
        <v>119</v>
      </c>
      <c r="B12" t="s">
        <v>3058</v>
      </c>
      <c r="D12" t="s">
        <v>3059</v>
      </c>
      <c r="E12" t="s">
        <v>2604</v>
      </c>
      <c r="F12">
        <v>45</v>
      </c>
    </row>
    <row r="13" spans="1:6">
      <c r="A13">
        <v>119</v>
      </c>
      <c r="B13" t="s">
        <v>3058</v>
      </c>
      <c r="D13" t="s">
        <v>3060</v>
      </c>
      <c r="E13" t="s">
        <v>3061</v>
      </c>
      <c r="F13">
        <v>46</v>
      </c>
    </row>
    <row r="14" spans="1:6">
      <c r="A14">
        <v>119</v>
      </c>
      <c r="B14" t="s">
        <v>2792</v>
      </c>
      <c r="D14" t="s">
        <v>3062</v>
      </c>
      <c r="E14" t="s">
        <v>2691</v>
      </c>
      <c r="F14">
        <v>47</v>
      </c>
    </row>
    <row r="15" spans="1:6">
      <c r="A15">
        <v>119</v>
      </c>
      <c r="B15" t="s">
        <v>2792</v>
      </c>
      <c r="D15" t="s">
        <v>3063</v>
      </c>
      <c r="E15" t="s">
        <v>2460</v>
      </c>
      <c r="F15">
        <v>49</v>
      </c>
    </row>
    <row r="16" spans="1:6">
      <c r="A16">
        <v>119</v>
      </c>
      <c r="B16" t="s">
        <v>2792</v>
      </c>
      <c r="D16" t="s">
        <v>3064</v>
      </c>
      <c r="E16" t="s">
        <v>2474</v>
      </c>
      <c r="F16">
        <v>54</v>
      </c>
    </row>
    <row r="17" spans="1:6">
      <c r="A17">
        <v>119</v>
      </c>
      <c r="B17" t="s">
        <v>2352</v>
      </c>
      <c r="D17" t="s">
        <v>3065</v>
      </c>
      <c r="E17" t="s">
        <v>2655</v>
      </c>
      <c r="F17">
        <v>58</v>
      </c>
    </row>
    <row r="18" spans="1:6">
      <c r="A18">
        <v>119</v>
      </c>
      <c r="B18" t="s">
        <v>2352</v>
      </c>
      <c r="D18" t="s">
        <v>3066</v>
      </c>
      <c r="E18" t="s">
        <v>3067</v>
      </c>
      <c r="F18">
        <v>63</v>
      </c>
    </row>
    <row r="19" spans="1:6">
      <c r="A19">
        <v>119</v>
      </c>
      <c r="B19" t="s">
        <v>2352</v>
      </c>
      <c r="D19" t="s">
        <v>3068</v>
      </c>
      <c r="E19" t="s">
        <v>2495</v>
      </c>
      <c r="F19">
        <v>65</v>
      </c>
    </row>
    <row r="20" spans="1:6">
      <c r="A20">
        <v>119</v>
      </c>
      <c r="B20" t="s">
        <v>2352</v>
      </c>
      <c r="D20" t="s">
        <v>3069</v>
      </c>
      <c r="E20" t="s">
        <v>2493</v>
      </c>
      <c r="F20">
        <v>67</v>
      </c>
    </row>
    <row r="21" spans="1:6">
      <c r="A21">
        <v>119</v>
      </c>
      <c r="B21" t="s">
        <v>2352</v>
      </c>
      <c r="D21" t="s">
        <v>3070</v>
      </c>
      <c r="E21" t="s">
        <v>2509</v>
      </c>
      <c r="F21">
        <v>75</v>
      </c>
    </row>
    <row r="22" spans="1:6">
      <c r="A22">
        <v>119</v>
      </c>
      <c r="B22" t="s">
        <v>2367</v>
      </c>
      <c r="D22" t="s">
        <v>3071</v>
      </c>
      <c r="F22">
        <v>83</v>
      </c>
    </row>
    <row r="23" spans="1:6">
      <c r="A23">
        <v>119</v>
      </c>
      <c r="B23" t="s">
        <v>2367</v>
      </c>
      <c r="D23" t="s">
        <v>3072</v>
      </c>
      <c r="F23">
        <v>84</v>
      </c>
    </row>
    <row r="24" spans="1:6">
      <c r="A24">
        <v>119</v>
      </c>
      <c r="B24" t="s">
        <v>2367</v>
      </c>
      <c r="D24" t="s">
        <v>3073</v>
      </c>
      <c r="F24">
        <v>87</v>
      </c>
    </row>
    <row r="25" spans="1:6">
      <c r="A25">
        <v>119</v>
      </c>
      <c r="B25" t="s">
        <v>2367</v>
      </c>
      <c r="D25" t="s">
        <v>2368</v>
      </c>
      <c r="F25">
        <v>91</v>
      </c>
    </row>
    <row r="26" spans="1:6">
      <c r="A26">
        <v>119</v>
      </c>
      <c r="B26" t="s">
        <v>2367</v>
      </c>
      <c r="D26" t="s">
        <v>3074</v>
      </c>
      <c r="F26">
        <v>93</v>
      </c>
    </row>
    <row r="27" spans="1:6">
      <c r="A27">
        <v>119</v>
      </c>
      <c r="B27" t="s">
        <v>2367</v>
      </c>
      <c r="D27" t="s">
        <v>3075</v>
      </c>
      <c r="F27">
        <v>94</v>
      </c>
    </row>
    <row r="28" spans="1:6">
      <c r="A28">
        <v>119</v>
      </c>
      <c r="B28" t="s">
        <v>2367</v>
      </c>
      <c r="D28" t="s">
        <v>2922</v>
      </c>
      <c r="F28">
        <v>95</v>
      </c>
    </row>
    <row r="29" spans="1:6">
      <c r="A29">
        <v>119</v>
      </c>
      <c r="B29" t="s">
        <v>2367</v>
      </c>
      <c r="D29" t="s">
        <v>2804</v>
      </c>
      <c r="F29">
        <v>96</v>
      </c>
    </row>
    <row r="30" spans="1:6">
      <c r="A30">
        <v>119</v>
      </c>
      <c r="B30" t="s">
        <v>2367</v>
      </c>
      <c r="D30" t="s">
        <v>2923</v>
      </c>
      <c r="F30">
        <v>97</v>
      </c>
    </row>
    <row r="31" spans="1:6">
      <c r="A31">
        <v>119</v>
      </c>
      <c r="B31" t="s">
        <v>2367</v>
      </c>
      <c r="D31" t="s">
        <v>2924</v>
      </c>
      <c r="F31">
        <v>98</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26"/>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118</v>
      </c>
      <c r="B2" s="1" t="s">
        <v>3076</v>
      </c>
      <c r="D2" t="s">
        <v>3076</v>
      </c>
      <c r="F2">
        <v>2</v>
      </c>
    </row>
    <row r="3" spans="1:6">
      <c r="A3">
        <v>118</v>
      </c>
      <c r="B3" t="s">
        <v>3077</v>
      </c>
      <c r="D3" t="s">
        <v>3078</v>
      </c>
      <c r="E3" t="s">
        <v>2493</v>
      </c>
      <c r="F3">
        <v>4</v>
      </c>
    </row>
    <row r="4" spans="1:6">
      <c r="A4">
        <v>118</v>
      </c>
      <c r="B4" t="s">
        <v>3077</v>
      </c>
      <c r="D4" t="s">
        <v>3079</v>
      </c>
      <c r="F4">
        <v>6</v>
      </c>
    </row>
    <row r="5" spans="1:6">
      <c r="A5">
        <v>118</v>
      </c>
      <c r="B5" t="s">
        <v>3077</v>
      </c>
      <c r="D5" t="s">
        <v>3307</v>
      </c>
      <c r="F5">
        <v>7</v>
      </c>
    </row>
    <row r="6" spans="1:6">
      <c r="A6">
        <v>118</v>
      </c>
      <c r="B6" t="s">
        <v>3077</v>
      </c>
      <c r="D6" t="s">
        <v>3080</v>
      </c>
      <c r="E6" t="s">
        <v>3081</v>
      </c>
      <c r="F6">
        <v>8</v>
      </c>
    </row>
    <row r="7" spans="1:6">
      <c r="A7">
        <v>118</v>
      </c>
      <c r="B7" t="s">
        <v>3077</v>
      </c>
      <c r="D7" t="s">
        <v>3082</v>
      </c>
      <c r="E7" t="s">
        <v>3083</v>
      </c>
      <c r="F7">
        <v>12</v>
      </c>
    </row>
    <row r="8" spans="1:6">
      <c r="A8">
        <v>118</v>
      </c>
      <c r="B8" t="s">
        <v>3077</v>
      </c>
      <c r="D8" t="s">
        <v>3034</v>
      </c>
      <c r="E8" t="s">
        <v>3084</v>
      </c>
      <c r="F8">
        <v>21</v>
      </c>
    </row>
    <row r="9" spans="1:6">
      <c r="A9">
        <v>118</v>
      </c>
      <c r="B9" t="s">
        <v>3077</v>
      </c>
      <c r="D9" t="s">
        <v>3085</v>
      </c>
      <c r="E9" t="s">
        <v>3086</v>
      </c>
      <c r="F9">
        <v>33</v>
      </c>
    </row>
    <row r="10" spans="1:6">
      <c r="A10">
        <v>118</v>
      </c>
      <c r="B10" t="s">
        <v>3077</v>
      </c>
      <c r="D10" t="s">
        <v>3087</v>
      </c>
      <c r="E10" t="s">
        <v>2349</v>
      </c>
      <c r="F10">
        <v>39</v>
      </c>
    </row>
    <row r="11" spans="1:6">
      <c r="A11">
        <v>118</v>
      </c>
      <c r="B11" t="s">
        <v>3077</v>
      </c>
      <c r="D11" t="s">
        <v>3088</v>
      </c>
      <c r="E11" t="s">
        <v>2506</v>
      </c>
      <c r="F11">
        <v>42</v>
      </c>
    </row>
    <row r="12" spans="1:6">
      <c r="A12">
        <v>118</v>
      </c>
      <c r="B12" t="s">
        <v>3077</v>
      </c>
      <c r="D12" t="s">
        <v>3089</v>
      </c>
      <c r="E12" t="s">
        <v>2472</v>
      </c>
      <c r="F12">
        <v>46</v>
      </c>
    </row>
    <row r="13" spans="1:6">
      <c r="A13">
        <v>118</v>
      </c>
      <c r="B13" t="s">
        <v>3077</v>
      </c>
      <c r="C13" t="s">
        <v>2526</v>
      </c>
      <c r="D13" t="s">
        <v>3090</v>
      </c>
      <c r="F13">
        <v>50</v>
      </c>
    </row>
    <row r="14" spans="1:6">
      <c r="A14">
        <v>118</v>
      </c>
      <c r="B14" t="s">
        <v>3077</v>
      </c>
      <c r="C14" t="s">
        <v>2526</v>
      </c>
      <c r="D14" t="s">
        <v>3091</v>
      </c>
      <c r="F14">
        <v>52</v>
      </c>
    </row>
    <row r="15" spans="1:6">
      <c r="A15">
        <v>118</v>
      </c>
      <c r="B15" t="s">
        <v>3077</v>
      </c>
      <c r="C15" t="s">
        <v>2526</v>
      </c>
      <c r="D15" t="s">
        <v>3092</v>
      </c>
      <c r="F15">
        <v>54</v>
      </c>
    </row>
    <row r="16" spans="1:6">
      <c r="A16">
        <v>118</v>
      </c>
      <c r="B16" t="s">
        <v>2352</v>
      </c>
      <c r="D16" t="s">
        <v>3093</v>
      </c>
      <c r="E16" t="s">
        <v>2474</v>
      </c>
      <c r="F16">
        <v>56</v>
      </c>
    </row>
    <row r="17" spans="1:6">
      <c r="A17">
        <v>118</v>
      </c>
      <c r="B17" t="s">
        <v>2352</v>
      </c>
      <c r="D17" t="s">
        <v>3094</v>
      </c>
      <c r="E17" t="s">
        <v>2495</v>
      </c>
      <c r="F17">
        <v>59</v>
      </c>
    </row>
    <row r="18" spans="1:6">
      <c r="A18">
        <v>118</v>
      </c>
      <c r="B18" t="s">
        <v>2352</v>
      </c>
      <c r="D18" t="s">
        <v>3095</v>
      </c>
      <c r="E18" t="s">
        <v>3096</v>
      </c>
      <c r="F18">
        <v>61</v>
      </c>
    </row>
    <row r="19" spans="1:6">
      <c r="A19">
        <v>118</v>
      </c>
      <c r="B19" t="s">
        <v>2352</v>
      </c>
      <c r="D19" t="s">
        <v>3097</v>
      </c>
      <c r="E19" t="s">
        <v>2725</v>
      </c>
      <c r="F19">
        <v>63</v>
      </c>
    </row>
    <row r="20" spans="1:6">
      <c r="A20">
        <v>118</v>
      </c>
      <c r="B20" t="s">
        <v>2352</v>
      </c>
      <c r="D20" t="s">
        <v>3098</v>
      </c>
      <c r="E20" t="s">
        <v>2791</v>
      </c>
      <c r="F20">
        <v>64</v>
      </c>
    </row>
    <row r="21" spans="1:6">
      <c r="A21">
        <v>118</v>
      </c>
      <c r="B21" t="s">
        <v>2352</v>
      </c>
      <c r="D21" t="s">
        <v>3099</v>
      </c>
      <c r="E21" t="s">
        <v>2402</v>
      </c>
      <c r="F21">
        <v>67</v>
      </c>
    </row>
    <row r="22" spans="1:6">
      <c r="A22">
        <v>118</v>
      </c>
      <c r="B22" t="s">
        <v>2364</v>
      </c>
      <c r="D22" t="s">
        <v>3100</v>
      </c>
      <c r="E22" t="s">
        <v>3096</v>
      </c>
      <c r="F22">
        <v>71</v>
      </c>
    </row>
    <row r="23" spans="1:6">
      <c r="A23">
        <v>118</v>
      </c>
      <c r="B23" t="s">
        <v>3101</v>
      </c>
      <c r="D23" t="s">
        <v>3102</v>
      </c>
      <c r="F23">
        <v>80</v>
      </c>
    </row>
    <row r="24" spans="1:6">
      <c r="A24">
        <v>118</v>
      </c>
      <c r="B24" t="s">
        <v>2367</v>
      </c>
      <c r="D24" t="s">
        <v>2802</v>
      </c>
      <c r="F24">
        <v>81</v>
      </c>
    </row>
    <row r="25" spans="1:6">
      <c r="A25">
        <v>118</v>
      </c>
      <c r="B25" t="s">
        <v>2367</v>
      </c>
      <c r="D25" t="s">
        <v>2804</v>
      </c>
      <c r="F25">
        <v>82</v>
      </c>
    </row>
    <row r="26" spans="1:6">
      <c r="A26">
        <v>118</v>
      </c>
      <c r="B26" t="s">
        <v>2367</v>
      </c>
      <c r="D26" t="s">
        <v>2884</v>
      </c>
      <c r="F26">
        <v>83</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F23"/>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117</v>
      </c>
      <c r="D2" t="s">
        <v>4284</v>
      </c>
      <c r="F2" s="1"/>
    </row>
    <row r="3" spans="1:6">
      <c r="A3">
        <v>117</v>
      </c>
      <c r="B3" s="1" t="s">
        <v>3103</v>
      </c>
      <c r="D3" t="s">
        <v>3103</v>
      </c>
      <c r="F3">
        <v>2</v>
      </c>
    </row>
    <row r="4" spans="1:6">
      <c r="A4">
        <v>117</v>
      </c>
      <c r="B4" t="s">
        <v>2595</v>
      </c>
      <c r="D4" t="s">
        <v>2806</v>
      </c>
      <c r="F4">
        <v>5</v>
      </c>
    </row>
    <row r="5" spans="1:6">
      <c r="A5">
        <v>117</v>
      </c>
      <c r="B5" t="s">
        <v>2595</v>
      </c>
      <c r="D5" t="s">
        <v>3104</v>
      </c>
      <c r="E5" t="s">
        <v>2410</v>
      </c>
      <c r="F5">
        <v>6</v>
      </c>
    </row>
    <row r="6" spans="1:6">
      <c r="A6">
        <v>117</v>
      </c>
      <c r="B6" t="s">
        <v>2595</v>
      </c>
      <c r="D6" t="s">
        <v>3308</v>
      </c>
      <c r="E6" t="s">
        <v>2349</v>
      </c>
      <c r="F6">
        <v>7</v>
      </c>
    </row>
    <row r="7" spans="1:6">
      <c r="A7">
        <v>117</v>
      </c>
      <c r="B7" t="s">
        <v>2595</v>
      </c>
      <c r="D7" t="s">
        <v>3105</v>
      </c>
      <c r="E7" t="s">
        <v>2655</v>
      </c>
      <c r="F7">
        <v>9</v>
      </c>
    </row>
    <row r="8" spans="1:6">
      <c r="A8">
        <v>117</v>
      </c>
      <c r="B8" t="s">
        <v>2595</v>
      </c>
      <c r="D8" t="s">
        <v>3106</v>
      </c>
      <c r="E8" t="s">
        <v>3107</v>
      </c>
      <c r="F8">
        <v>15</v>
      </c>
    </row>
    <row r="9" spans="1:6">
      <c r="A9">
        <v>117</v>
      </c>
      <c r="B9" t="s">
        <v>2595</v>
      </c>
      <c r="D9" t="s">
        <v>3108</v>
      </c>
      <c r="E9" t="s">
        <v>3109</v>
      </c>
      <c r="F9">
        <v>19</v>
      </c>
    </row>
    <row r="10" spans="1:6">
      <c r="A10">
        <v>117</v>
      </c>
      <c r="B10" t="s">
        <v>2595</v>
      </c>
      <c r="D10" t="s">
        <v>3110</v>
      </c>
      <c r="E10" t="s">
        <v>2452</v>
      </c>
      <c r="F10">
        <v>24</v>
      </c>
    </row>
    <row r="11" spans="1:6">
      <c r="A11">
        <v>117</v>
      </c>
      <c r="B11" t="s">
        <v>2595</v>
      </c>
      <c r="D11" t="s">
        <v>3111</v>
      </c>
      <c r="E11" t="s">
        <v>3112</v>
      </c>
      <c r="F11">
        <v>28</v>
      </c>
    </row>
    <row r="12" spans="1:6">
      <c r="A12">
        <v>117</v>
      </c>
      <c r="B12" t="s">
        <v>2595</v>
      </c>
      <c r="D12" t="s">
        <v>3113</v>
      </c>
      <c r="E12" t="s">
        <v>3114</v>
      </c>
      <c r="F12">
        <v>31</v>
      </c>
    </row>
    <row r="13" spans="1:6">
      <c r="A13">
        <v>117</v>
      </c>
      <c r="B13" t="s">
        <v>3115</v>
      </c>
      <c r="D13" t="s">
        <v>3116</v>
      </c>
      <c r="E13" t="s">
        <v>2503</v>
      </c>
      <c r="F13">
        <v>32</v>
      </c>
    </row>
    <row r="14" spans="1:6">
      <c r="A14">
        <v>117</v>
      </c>
      <c r="B14" t="s">
        <v>2352</v>
      </c>
      <c r="D14" t="s">
        <v>3117</v>
      </c>
      <c r="E14" t="s">
        <v>3107</v>
      </c>
      <c r="F14">
        <v>36</v>
      </c>
    </row>
    <row r="15" spans="1:6">
      <c r="A15">
        <v>117</v>
      </c>
      <c r="B15" t="s">
        <v>2352</v>
      </c>
      <c r="D15" t="s">
        <v>3118</v>
      </c>
      <c r="E15" t="s">
        <v>2402</v>
      </c>
      <c r="F15">
        <v>40</v>
      </c>
    </row>
    <row r="16" spans="1:6">
      <c r="A16">
        <v>117</v>
      </c>
      <c r="B16" t="s">
        <v>2352</v>
      </c>
      <c r="D16" t="s">
        <v>3119</v>
      </c>
      <c r="E16" t="s">
        <v>2878</v>
      </c>
      <c r="F16">
        <v>45</v>
      </c>
    </row>
    <row r="17" spans="1:6">
      <c r="A17">
        <v>117</v>
      </c>
      <c r="B17" t="s">
        <v>2352</v>
      </c>
      <c r="D17" t="s">
        <v>3120</v>
      </c>
      <c r="E17" t="s">
        <v>2402</v>
      </c>
      <c r="F17">
        <v>48</v>
      </c>
    </row>
    <row r="18" spans="1:6">
      <c r="A18">
        <v>117</v>
      </c>
      <c r="B18" t="s">
        <v>2352</v>
      </c>
      <c r="D18" t="s">
        <v>3121</v>
      </c>
      <c r="E18" t="s">
        <v>3122</v>
      </c>
      <c r="F18">
        <v>54</v>
      </c>
    </row>
    <row r="19" spans="1:6">
      <c r="A19">
        <v>117</v>
      </c>
      <c r="B19" t="s">
        <v>2352</v>
      </c>
      <c r="D19" t="s">
        <v>3123</v>
      </c>
      <c r="E19" t="s">
        <v>2509</v>
      </c>
      <c r="F19">
        <v>58</v>
      </c>
    </row>
    <row r="20" spans="1:6">
      <c r="A20">
        <v>117</v>
      </c>
      <c r="B20" t="s">
        <v>3124</v>
      </c>
      <c r="D20" t="s">
        <v>3125</v>
      </c>
      <c r="F20">
        <v>80</v>
      </c>
    </row>
    <row r="21" spans="1:6">
      <c r="A21">
        <v>117</v>
      </c>
      <c r="B21" t="s">
        <v>2367</v>
      </c>
      <c r="D21" t="s">
        <v>2922</v>
      </c>
      <c r="F21">
        <v>84</v>
      </c>
    </row>
    <row r="22" spans="1:6">
      <c r="A22">
        <v>117</v>
      </c>
      <c r="B22" t="s">
        <v>2367</v>
      </c>
      <c r="D22" t="s">
        <v>2804</v>
      </c>
      <c r="F22">
        <v>85</v>
      </c>
    </row>
    <row r="23" spans="1:6">
      <c r="A23">
        <v>117</v>
      </c>
      <c r="B23" t="s">
        <v>2367</v>
      </c>
      <c r="D23" t="s">
        <v>2923</v>
      </c>
      <c r="F23">
        <v>86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F26"/>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116</v>
      </c>
      <c r="D2" t="s">
        <v>4284</v>
      </c>
      <c r="F2" s="1"/>
    </row>
    <row r="3" spans="1:6">
      <c r="A3">
        <v>116</v>
      </c>
      <c r="B3" s="1" t="s">
        <v>3126</v>
      </c>
      <c r="D3" t="s">
        <v>3126</v>
      </c>
      <c r="F3">
        <v>2</v>
      </c>
    </row>
    <row r="4" spans="1:6">
      <c r="A4">
        <v>116</v>
      </c>
      <c r="B4" t="s">
        <v>2885</v>
      </c>
      <c r="D4" t="s">
        <v>2806</v>
      </c>
      <c r="F4">
        <v>8</v>
      </c>
    </row>
    <row r="5" spans="1:6">
      <c r="A5">
        <v>116</v>
      </c>
      <c r="B5" t="s">
        <v>2885</v>
      </c>
      <c r="D5" t="s">
        <v>3127</v>
      </c>
      <c r="E5" t="s">
        <v>2402</v>
      </c>
      <c r="F5">
        <v>9</v>
      </c>
    </row>
    <row r="6" spans="1:6">
      <c r="A6">
        <v>116</v>
      </c>
      <c r="B6" t="s">
        <v>2885</v>
      </c>
      <c r="D6" t="s">
        <v>3309</v>
      </c>
      <c r="E6" t="s">
        <v>2881</v>
      </c>
      <c r="F6">
        <v>13</v>
      </c>
    </row>
    <row r="7" spans="1:6">
      <c r="A7">
        <v>116</v>
      </c>
      <c r="B7" t="s">
        <v>2885</v>
      </c>
      <c r="D7" t="s">
        <v>3128</v>
      </c>
      <c r="E7" t="s">
        <v>3129</v>
      </c>
      <c r="F7">
        <v>17</v>
      </c>
    </row>
    <row r="8" spans="1:6">
      <c r="A8">
        <v>116</v>
      </c>
      <c r="B8" t="s">
        <v>2885</v>
      </c>
      <c r="D8" t="s">
        <v>4285</v>
      </c>
      <c r="E8" t="s">
        <v>2532</v>
      </c>
      <c r="F8">
        <v>19</v>
      </c>
    </row>
    <row r="9" spans="1:6">
      <c r="A9">
        <v>116</v>
      </c>
      <c r="B9" t="s">
        <v>2885</v>
      </c>
      <c r="D9" t="s">
        <v>3130</v>
      </c>
      <c r="E9" t="s">
        <v>3131</v>
      </c>
      <c r="F9">
        <v>24</v>
      </c>
    </row>
    <row r="10" spans="1:6">
      <c r="A10">
        <v>116</v>
      </c>
      <c r="B10" t="s">
        <v>2885</v>
      </c>
      <c r="D10" t="s">
        <v>3132</v>
      </c>
      <c r="E10" t="s">
        <v>2349</v>
      </c>
      <c r="F10">
        <v>26</v>
      </c>
    </row>
    <row r="11" spans="1:6">
      <c r="A11">
        <v>116</v>
      </c>
      <c r="B11" t="s">
        <v>2885</v>
      </c>
      <c r="D11" t="s">
        <v>3133</v>
      </c>
      <c r="E11" t="s">
        <v>2410</v>
      </c>
      <c r="F11">
        <v>29</v>
      </c>
    </row>
    <row r="12" spans="1:6">
      <c r="A12">
        <v>116</v>
      </c>
      <c r="B12" t="s">
        <v>2885</v>
      </c>
      <c r="D12" t="s">
        <v>3134</v>
      </c>
      <c r="E12" t="s">
        <v>3135</v>
      </c>
      <c r="F12">
        <v>30</v>
      </c>
    </row>
    <row r="13" spans="1:6">
      <c r="A13">
        <v>116</v>
      </c>
      <c r="B13" t="s">
        <v>2885</v>
      </c>
      <c r="D13" t="s">
        <v>3136</v>
      </c>
      <c r="E13" t="s">
        <v>3135</v>
      </c>
      <c r="F13">
        <v>31</v>
      </c>
    </row>
    <row r="14" spans="1:6">
      <c r="A14">
        <v>116</v>
      </c>
      <c r="B14" t="s">
        <v>2885</v>
      </c>
      <c r="D14" t="s">
        <v>3137</v>
      </c>
      <c r="E14" t="s">
        <v>3135</v>
      </c>
      <c r="F14">
        <v>33</v>
      </c>
    </row>
    <row r="15" spans="1:6">
      <c r="A15">
        <v>116</v>
      </c>
      <c r="B15" t="s">
        <v>2885</v>
      </c>
      <c r="D15" t="s">
        <v>3138</v>
      </c>
      <c r="E15" t="s">
        <v>2544</v>
      </c>
      <c r="F15">
        <v>35</v>
      </c>
    </row>
    <row r="16" spans="1:6">
      <c r="A16">
        <v>116</v>
      </c>
      <c r="B16" t="s">
        <v>3139</v>
      </c>
      <c r="D16" t="s">
        <v>3140</v>
      </c>
      <c r="E16" t="s">
        <v>3107</v>
      </c>
      <c r="F16">
        <v>41</v>
      </c>
    </row>
    <row r="17" spans="1:6">
      <c r="A17">
        <v>116</v>
      </c>
      <c r="B17" t="s">
        <v>3141</v>
      </c>
      <c r="D17" t="s">
        <v>3142</v>
      </c>
      <c r="E17" t="s">
        <v>2351</v>
      </c>
      <c r="F17">
        <v>46</v>
      </c>
    </row>
    <row r="18" spans="1:6">
      <c r="A18">
        <v>116</v>
      </c>
      <c r="B18" t="s">
        <v>3143</v>
      </c>
      <c r="D18" t="s">
        <v>3144</v>
      </c>
      <c r="E18" t="s">
        <v>3145</v>
      </c>
      <c r="F18">
        <v>47</v>
      </c>
    </row>
    <row r="19" spans="1:6">
      <c r="A19">
        <v>116</v>
      </c>
      <c r="B19" t="s">
        <v>2352</v>
      </c>
      <c r="D19" t="s">
        <v>3146</v>
      </c>
      <c r="E19" t="s">
        <v>2878</v>
      </c>
      <c r="F19">
        <v>51</v>
      </c>
    </row>
    <row r="20" spans="1:6">
      <c r="A20">
        <v>116</v>
      </c>
      <c r="B20" t="s">
        <v>2352</v>
      </c>
      <c r="D20" t="s">
        <v>3147</v>
      </c>
      <c r="E20" t="s">
        <v>3148</v>
      </c>
      <c r="F20">
        <v>58</v>
      </c>
    </row>
    <row r="21" spans="1:6">
      <c r="A21">
        <v>116</v>
      </c>
      <c r="B21" t="s">
        <v>2352</v>
      </c>
      <c r="D21" t="s">
        <v>3149</v>
      </c>
      <c r="E21" t="s">
        <v>2402</v>
      </c>
      <c r="F21">
        <v>61</v>
      </c>
    </row>
    <row r="22" spans="1:6">
      <c r="A22">
        <v>116</v>
      </c>
      <c r="B22" t="s">
        <v>2364</v>
      </c>
      <c r="D22" t="s">
        <v>3150</v>
      </c>
      <c r="E22" t="s">
        <v>3096</v>
      </c>
      <c r="F22">
        <v>72</v>
      </c>
    </row>
    <row r="23" spans="1:6">
      <c r="A23">
        <v>116</v>
      </c>
      <c r="B23" t="s">
        <v>3101</v>
      </c>
      <c r="D23" t="s">
        <v>3151</v>
      </c>
      <c r="F23">
        <v>82</v>
      </c>
    </row>
    <row r="24" spans="1:6">
      <c r="A24">
        <v>116</v>
      </c>
      <c r="B24" t="s">
        <v>2367</v>
      </c>
      <c r="D24" t="s">
        <v>2802</v>
      </c>
      <c r="F24">
        <v>85</v>
      </c>
    </row>
    <row r="25" spans="1:6">
      <c r="A25">
        <v>116</v>
      </c>
      <c r="B25" t="s">
        <v>2367</v>
      </c>
      <c r="D25" t="s">
        <v>2804</v>
      </c>
      <c r="F25">
        <v>86</v>
      </c>
    </row>
    <row r="26" spans="1:6">
      <c r="A26">
        <v>116</v>
      </c>
      <c r="B26" t="s">
        <v>2367</v>
      </c>
      <c r="D26" t="s">
        <v>2884</v>
      </c>
      <c r="F26">
        <v>87</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7F884-3154-447C-9490-1E47285C3749}">
  <dimension ref="A1:F49"/>
  <sheetViews>
    <sheetView zoomScaleNormal="100" zoomScaleSheetLayoutView="100" zoomScalePageLayoutView="130" workbookViewId="0">
      <selection activeCell="C3" sqref="C3"/>
    </sheetView>
  </sheetViews>
  <sheetFormatPr defaultColWidth="9" defaultRowHeight="16.5"/>
  <cols>
    <col min="1" max="1" width="1.125" style="78" customWidth="1"/>
    <col min="2" max="2" width="1.5" style="81" customWidth="1"/>
    <col min="3" max="3" width="54.375" style="80" customWidth="1"/>
    <col min="4" max="4" width="15.5" style="79" bestFit="1" customWidth="1"/>
    <col min="5" max="5" width="4.25" style="78" customWidth="1"/>
    <col min="6" max="16384" width="9" style="78"/>
  </cols>
  <sheetData>
    <row r="1" spans="1:6" ht="21.6" customHeight="1">
      <c r="B1" s="152" t="s">
        <v>5780</v>
      </c>
      <c r="C1" s="152"/>
      <c r="D1" s="152"/>
      <c r="E1" s="152"/>
    </row>
    <row r="2" spans="1:6" ht="10.15" customHeight="1"/>
    <row r="3" spans="1:6" ht="10.15" customHeight="1"/>
    <row r="4" spans="1:6" ht="17.45" customHeight="1">
      <c r="A4" s="86" t="s">
        <v>5646</v>
      </c>
      <c r="B4" s="87"/>
      <c r="C4" s="87"/>
    </row>
    <row r="5" spans="1:6" ht="24" customHeight="1">
      <c r="B5" s="85"/>
      <c r="C5" s="87" t="s">
        <v>5779</v>
      </c>
      <c r="D5" s="79" t="s">
        <v>4366</v>
      </c>
      <c r="E5" s="78">
        <v>3</v>
      </c>
      <c r="F5" s="79"/>
    </row>
    <row r="6" spans="1:6" ht="24" customHeight="1">
      <c r="B6" s="85"/>
      <c r="C6" s="80" t="s">
        <v>5778</v>
      </c>
      <c r="D6" s="79" t="s">
        <v>5648</v>
      </c>
      <c r="E6" s="78">
        <v>4</v>
      </c>
    </row>
    <row r="7" spans="1:6" ht="24" customHeight="1">
      <c r="B7" s="85"/>
      <c r="C7" s="80" t="s">
        <v>5777</v>
      </c>
      <c r="D7" s="79" t="s">
        <v>5648</v>
      </c>
      <c r="E7" s="78">
        <v>5</v>
      </c>
    </row>
    <row r="8" spans="1:6" ht="31.15" customHeight="1">
      <c r="B8" s="85"/>
    </row>
    <row r="9" spans="1:6" ht="24" customHeight="1">
      <c r="A9" s="86" t="s">
        <v>5051</v>
      </c>
      <c r="B9" s="85"/>
    </row>
    <row r="10" spans="1:6" ht="24" customHeight="1">
      <c r="B10" s="85"/>
      <c r="C10" s="80" t="s">
        <v>5776</v>
      </c>
      <c r="D10" s="79" t="s">
        <v>5660</v>
      </c>
      <c r="E10" s="78">
        <v>7</v>
      </c>
    </row>
    <row r="11" spans="1:6" ht="24" customHeight="1">
      <c r="B11" s="85"/>
      <c r="C11" s="80" t="s">
        <v>5775</v>
      </c>
      <c r="D11" s="79" t="s">
        <v>5774</v>
      </c>
      <c r="E11" s="78">
        <v>14</v>
      </c>
    </row>
    <row r="12" spans="1:6" ht="24" customHeight="1">
      <c r="B12" s="85"/>
      <c r="C12" s="80" t="s">
        <v>5773</v>
      </c>
      <c r="D12" s="79" t="s">
        <v>5772</v>
      </c>
      <c r="E12" s="78">
        <v>21</v>
      </c>
    </row>
    <row r="13" spans="1:6" ht="24" customHeight="1">
      <c r="B13" s="85"/>
      <c r="C13" s="78" t="s">
        <v>5771</v>
      </c>
      <c r="D13" s="79" t="s">
        <v>4316</v>
      </c>
      <c r="E13" s="78">
        <v>24</v>
      </c>
    </row>
    <row r="14" spans="1:6" ht="24" customHeight="1">
      <c r="B14" s="85"/>
      <c r="C14" s="78" t="s">
        <v>5770</v>
      </c>
      <c r="D14" s="79" t="s">
        <v>5405</v>
      </c>
      <c r="E14" s="78">
        <v>28</v>
      </c>
    </row>
    <row r="15" spans="1:6" ht="24" customHeight="1">
      <c r="B15" s="85"/>
      <c r="C15" s="80" t="s">
        <v>5769</v>
      </c>
      <c r="D15" s="79" t="s">
        <v>5655</v>
      </c>
      <c r="E15" s="78">
        <v>30</v>
      </c>
    </row>
    <row r="16" spans="1:6" ht="37.15" customHeight="1">
      <c r="B16" s="85"/>
      <c r="C16" s="80" t="s">
        <v>5768</v>
      </c>
      <c r="D16" s="79" t="s">
        <v>5767</v>
      </c>
      <c r="E16" s="78">
        <v>36</v>
      </c>
    </row>
    <row r="17" spans="1:5" ht="31.9" customHeight="1">
      <c r="B17" s="85"/>
      <c r="C17" s="78"/>
      <c r="D17" s="78"/>
    </row>
    <row r="18" spans="1:5" ht="24" customHeight="1">
      <c r="A18" s="86" t="s">
        <v>5661</v>
      </c>
      <c r="B18" s="85"/>
      <c r="C18" s="87"/>
    </row>
    <row r="19" spans="1:5" ht="24" customHeight="1">
      <c r="A19" s="86"/>
      <c r="B19" s="85"/>
      <c r="C19" s="80" t="s">
        <v>5766</v>
      </c>
      <c r="D19" s="79" t="s">
        <v>5765</v>
      </c>
      <c r="E19" s="78">
        <v>39</v>
      </c>
    </row>
    <row r="20" spans="1:5" ht="24" customHeight="1">
      <c r="A20" s="86"/>
      <c r="B20" s="85"/>
      <c r="C20" s="80" t="s">
        <v>5764</v>
      </c>
      <c r="D20" s="79" t="s">
        <v>5663</v>
      </c>
      <c r="E20" s="78">
        <v>50</v>
      </c>
    </row>
    <row r="21" spans="1:5" ht="30" customHeight="1">
      <c r="C21" s="80" t="s">
        <v>5763</v>
      </c>
      <c r="D21" s="79" t="s">
        <v>5663</v>
      </c>
      <c r="E21" s="78">
        <v>52</v>
      </c>
    </row>
    <row r="22" spans="1:5" ht="31.15" customHeight="1"/>
    <row r="23" spans="1:5" ht="24" customHeight="1">
      <c r="A23" s="82" t="s">
        <v>2399</v>
      </c>
    </row>
    <row r="24" spans="1:5" ht="24" customHeight="1">
      <c r="C24" s="80" t="s">
        <v>4734</v>
      </c>
      <c r="D24" s="79" t="s">
        <v>5667</v>
      </c>
      <c r="E24" s="78">
        <v>57</v>
      </c>
    </row>
    <row r="25" spans="1:5" ht="24" customHeight="1">
      <c r="A25" s="86"/>
      <c r="B25" s="85"/>
      <c r="C25" s="78" t="s">
        <v>5668</v>
      </c>
      <c r="D25" s="79" t="s">
        <v>5762</v>
      </c>
      <c r="E25" s="78">
        <v>58</v>
      </c>
    </row>
    <row r="26" spans="1:5" ht="24" customHeight="1">
      <c r="C26" s="80" t="s">
        <v>4833</v>
      </c>
      <c r="D26" s="79" t="s">
        <v>5667</v>
      </c>
      <c r="E26" s="78">
        <v>59</v>
      </c>
    </row>
    <row r="27" spans="1:5" ht="24" customHeight="1"/>
    <row r="28" spans="1:5" ht="24" customHeight="1"/>
    <row r="29" spans="1:5" ht="24" customHeight="1"/>
    <row r="30" spans="1:5" ht="24" customHeight="1"/>
    <row r="31" spans="1:5" ht="24" customHeight="1"/>
    <row r="32" spans="1:5" ht="17.45" customHeight="1"/>
    <row r="33" spans="1:4" ht="17.45" customHeight="1"/>
    <row r="34" spans="1:4" ht="17.45" customHeight="1"/>
    <row r="35" spans="1:4" ht="10.15" customHeight="1">
      <c r="C35" s="78"/>
    </row>
    <row r="36" spans="1:4" ht="17.45" customHeight="1">
      <c r="A36" s="82"/>
    </row>
    <row r="37" spans="1:4" ht="18" customHeight="1">
      <c r="B37" s="84"/>
    </row>
    <row r="38" spans="1:4" ht="17.45" customHeight="1">
      <c r="B38" s="84"/>
    </row>
    <row r="39" spans="1:4" ht="10.15" customHeight="1">
      <c r="D39" s="83"/>
    </row>
    <row r="40" spans="1:4" ht="17.45" customHeight="1">
      <c r="A40" s="82"/>
    </row>
    <row r="41" spans="1:4" ht="17.45" customHeight="1"/>
    <row r="42" spans="1:4" ht="17.45" customHeight="1"/>
    <row r="43" spans="1:4" ht="17.45" customHeight="1"/>
    <row r="44" spans="1:4" ht="10.15" customHeight="1"/>
    <row r="45" spans="1:4" ht="17.45" customHeight="1"/>
    <row r="46" spans="1:4" ht="17.45" customHeight="1"/>
    <row r="47" spans="1:4" ht="17.45" customHeight="1"/>
    <row r="48" spans="1:4" ht="17.45" customHeight="1"/>
    <row r="49" ht="17.45" customHeight="1"/>
  </sheetData>
  <mergeCells count="1">
    <mergeCell ref="B1:E1"/>
  </mergeCells>
  <phoneticPr fontId="2"/>
  <printOptions horizontalCentered="1"/>
  <pageMargins left="0.70866141732283472" right="0.70866141732283472" top="0.78740157480314965" bottom="0.78740157480314965" header="0.51181102362204722" footer="0.51181102362204722"/>
  <pageSetup paperSize="13" scale="95" orientation="portrait" horizontalDpi="300" verticalDpi="300" r:id="rId1"/>
  <headerFooter alignWithMargins="0"/>
  <colBreaks count="1" manualBreakCount="1">
    <brk id="5" max="1048575" man="1"/>
  </col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30"/>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115</v>
      </c>
      <c r="B2" s="1" t="s">
        <v>2575</v>
      </c>
      <c r="D2" t="s">
        <v>2575</v>
      </c>
      <c r="F2">
        <v>3</v>
      </c>
    </row>
    <row r="3" spans="1:6">
      <c r="A3">
        <v>115</v>
      </c>
      <c r="B3" t="s">
        <v>2575</v>
      </c>
      <c r="D3" t="s">
        <v>3152</v>
      </c>
      <c r="E3" t="s">
        <v>3107</v>
      </c>
      <c r="F3">
        <v>4</v>
      </c>
    </row>
    <row r="4" spans="1:6">
      <c r="A4">
        <v>115</v>
      </c>
      <c r="B4" t="s">
        <v>2575</v>
      </c>
      <c r="D4" t="s">
        <v>3153</v>
      </c>
      <c r="E4" t="s">
        <v>2506</v>
      </c>
      <c r="F4">
        <v>9</v>
      </c>
    </row>
    <row r="5" spans="1:6">
      <c r="A5">
        <v>115</v>
      </c>
      <c r="B5" t="s">
        <v>2575</v>
      </c>
      <c r="D5" s="1" t="s">
        <v>3310</v>
      </c>
    </row>
    <row r="6" spans="1:6">
      <c r="A6">
        <v>115</v>
      </c>
      <c r="B6" t="s">
        <v>2575</v>
      </c>
      <c r="D6" t="s">
        <v>3154</v>
      </c>
      <c r="E6" t="s">
        <v>3122</v>
      </c>
      <c r="F6">
        <v>20</v>
      </c>
    </row>
    <row r="7" spans="1:6">
      <c r="A7">
        <v>115</v>
      </c>
      <c r="B7" t="s">
        <v>2575</v>
      </c>
      <c r="D7" t="s">
        <v>3155</v>
      </c>
      <c r="E7" t="s">
        <v>2493</v>
      </c>
      <c r="F7">
        <v>24</v>
      </c>
    </row>
    <row r="8" spans="1:6">
      <c r="A8">
        <v>115</v>
      </c>
      <c r="B8" t="s">
        <v>2352</v>
      </c>
      <c r="D8" t="s">
        <v>3156</v>
      </c>
      <c r="E8" t="s">
        <v>3157</v>
      </c>
      <c r="F8">
        <v>26</v>
      </c>
    </row>
    <row r="9" spans="1:6">
      <c r="A9">
        <v>115</v>
      </c>
      <c r="B9" t="s">
        <v>2352</v>
      </c>
      <c r="D9" t="s">
        <v>3158</v>
      </c>
      <c r="E9" t="s">
        <v>3159</v>
      </c>
      <c r="F9">
        <v>32</v>
      </c>
    </row>
    <row r="10" spans="1:6">
      <c r="A10">
        <v>115</v>
      </c>
      <c r="B10" t="s">
        <v>2352</v>
      </c>
      <c r="D10" t="s">
        <v>3160</v>
      </c>
      <c r="E10" t="s">
        <v>2402</v>
      </c>
      <c r="F10">
        <v>35</v>
      </c>
    </row>
    <row r="11" spans="1:6">
      <c r="A11">
        <v>115</v>
      </c>
      <c r="B11" t="s">
        <v>2352</v>
      </c>
      <c r="D11" t="s">
        <v>3161</v>
      </c>
      <c r="E11" t="s">
        <v>2878</v>
      </c>
      <c r="F11">
        <v>44</v>
      </c>
    </row>
    <row r="12" spans="1:6">
      <c r="A12">
        <v>115</v>
      </c>
      <c r="B12" t="s">
        <v>2352</v>
      </c>
      <c r="D12" t="s">
        <v>3162</v>
      </c>
      <c r="E12" t="s">
        <v>2474</v>
      </c>
      <c r="F12">
        <v>48</v>
      </c>
    </row>
    <row r="13" spans="1:6">
      <c r="A13">
        <v>115</v>
      </c>
      <c r="B13" t="s">
        <v>2994</v>
      </c>
      <c r="D13" t="s">
        <v>3163</v>
      </c>
      <c r="E13" t="s">
        <v>2509</v>
      </c>
      <c r="F13">
        <v>52</v>
      </c>
    </row>
    <row r="14" spans="1:6">
      <c r="A14">
        <v>115</v>
      </c>
      <c r="B14" t="s">
        <v>2364</v>
      </c>
      <c r="D14" t="s">
        <v>3164</v>
      </c>
      <c r="E14" t="s">
        <v>2687</v>
      </c>
      <c r="F14">
        <v>56</v>
      </c>
    </row>
    <row r="15" spans="1:6">
      <c r="A15">
        <v>115</v>
      </c>
      <c r="B15" t="s">
        <v>3165</v>
      </c>
      <c r="D15" t="s">
        <v>3166</v>
      </c>
      <c r="E15" t="s">
        <v>3167</v>
      </c>
      <c r="F15">
        <v>62</v>
      </c>
    </row>
    <row r="16" spans="1:6">
      <c r="A16">
        <v>115</v>
      </c>
      <c r="B16" t="s">
        <v>3165</v>
      </c>
      <c r="D16" t="s">
        <v>3168</v>
      </c>
      <c r="E16" t="s">
        <v>3169</v>
      </c>
      <c r="F16">
        <v>64</v>
      </c>
    </row>
    <row r="17" spans="1:6">
      <c r="A17">
        <v>115</v>
      </c>
      <c r="B17" t="s">
        <v>3165</v>
      </c>
      <c r="D17" t="s">
        <v>3170</v>
      </c>
      <c r="E17" t="s">
        <v>3171</v>
      </c>
      <c r="F17">
        <v>66</v>
      </c>
    </row>
    <row r="18" spans="1:6">
      <c r="A18">
        <v>115</v>
      </c>
      <c r="B18" t="s">
        <v>3165</v>
      </c>
      <c r="D18" t="s">
        <v>3172</v>
      </c>
      <c r="E18" t="s">
        <v>3173</v>
      </c>
      <c r="F18">
        <v>67</v>
      </c>
    </row>
    <row r="19" spans="1:6">
      <c r="A19">
        <v>115</v>
      </c>
      <c r="B19" t="s">
        <v>3165</v>
      </c>
      <c r="D19" t="s">
        <v>3174</v>
      </c>
      <c r="E19" t="s">
        <v>3175</v>
      </c>
      <c r="F19">
        <v>70</v>
      </c>
    </row>
    <row r="20" spans="1:6">
      <c r="A20">
        <v>115</v>
      </c>
      <c r="B20" t="s">
        <v>3165</v>
      </c>
      <c r="D20" t="s">
        <v>3176</v>
      </c>
      <c r="E20" t="s">
        <v>3177</v>
      </c>
      <c r="F20">
        <v>71</v>
      </c>
    </row>
    <row r="21" spans="1:6">
      <c r="A21">
        <v>115</v>
      </c>
      <c r="B21" t="s">
        <v>3165</v>
      </c>
      <c r="D21" t="s">
        <v>3178</v>
      </c>
      <c r="E21" t="s">
        <v>3179</v>
      </c>
      <c r="F21">
        <v>72</v>
      </c>
    </row>
    <row r="22" spans="1:6">
      <c r="A22">
        <v>115</v>
      </c>
      <c r="B22" t="s">
        <v>3165</v>
      </c>
      <c r="D22" t="s">
        <v>3180</v>
      </c>
      <c r="E22" t="s">
        <v>3181</v>
      </c>
      <c r="F22">
        <v>74</v>
      </c>
    </row>
    <row r="23" spans="1:6">
      <c r="A23">
        <v>115</v>
      </c>
      <c r="B23" t="s">
        <v>2367</v>
      </c>
      <c r="D23" t="s">
        <v>2368</v>
      </c>
      <c r="F23">
        <v>75</v>
      </c>
    </row>
    <row r="24" spans="1:6">
      <c r="A24">
        <v>115</v>
      </c>
      <c r="B24" t="s">
        <v>2367</v>
      </c>
      <c r="D24" t="s">
        <v>3074</v>
      </c>
      <c r="F24">
        <v>77</v>
      </c>
    </row>
    <row r="25" spans="1:6">
      <c r="A25">
        <v>115</v>
      </c>
      <c r="B25" t="s">
        <v>2367</v>
      </c>
      <c r="D25" t="s">
        <v>3182</v>
      </c>
      <c r="F25">
        <v>78</v>
      </c>
    </row>
    <row r="26" spans="1:6">
      <c r="A26">
        <v>115</v>
      </c>
      <c r="B26" t="s">
        <v>2367</v>
      </c>
      <c r="D26" t="s">
        <v>3183</v>
      </c>
      <c r="F26">
        <v>79</v>
      </c>
    </row>
    <row r="27" spans="1:6">
      <c r="A27">
        <v>115</v>
      </c>
      <c r="B27" t="s">
        <v>2367</v>
      </c>
      <c r="D27" t="s">
        <v>2922</v>
      </c>
      <c r="F27">
        <v>80</v>
      </c>
    </row>
    <row r="28" spans="1:6">
      <c r="A28">
        <v>115</v>
      </c>
      <c r="B28" t="s">
        <v>2367</v>
      </c>
      <c r="D28" t="s">
        <v>2804</v>
      </c>
      <c r="F28">
        <v>81</v>
      </c>
    </row>
    <row r="29" spans="1:6">
      <c r="A29">
        <v>115</v>
      </c>
      <c r="B29" t="s">
        <v>2367</v>
      </c>
      <c r="D29" t="s">
        <v>2924</v>
      </c>
      <c r="F29">
        <v>82</v>
      </c>
    </row>
    <row r="30" spans="1:6">
      <c r="A30">
        <v>115</v>
      </c>
      <c r="B30" t="s">
        <v>2367</v>
      </c>
      <c r="D30" t="s">
        <v>2923</v>
      </c>
      <c r="F30">
        <v>83</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34"/>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114</v>
      </c>
      <c r="D2" t="s">
        <v>4284</v>
      </c>
      <c r="F2" s="1">
        <v>2</v>
      </c>
    </row>
    <row r="3" spans="1:6">
      <c r="A3">
        <v>114</v>
      </c>
      <c r="B3" s="1" t="s">
        <v>3184</v>
      </c>
      <c r="D3" t="s">
        <v>2621</v>
      </c>
      <c r="E3" t="s">
        <v>3185</v>
      </c>
      <c r="F3">
        <v>3</v>
      </c>
    </row>
    <row r="4" spans="1:6">
      <c r="A4">
        <v>114</v>
      </c>
      <c r="B4" t="s">
        <v>3186</v>
      </c>
      <c r="D4" t="s">
        <v>3187</v>
      </c>
      <c r="E4" t="s">
        <v>3188</v>
      </c>
      <c r="F4">
        <v>6</v>
      </c>
    </row>
    <row r="5" spans="1:6">
      <c r="A5">
        <v>114</v>
      </c>
      <c r="B5" t="s">
        <v>3186</v>
      </c>
      <c r="D5" t="s">
        <v>3189</v>
      </c>
      <c r="E5" t="s">
        <v>3190</v>
      </c>
      <c r="F5">
        <v>8</v>
      </c>
    </row>
    <row r="6" spans="1:6">
      <c r="A6">
        <v>114</v>
      </c>
      <c r="B6" t="s">
        <v>3186</v>
      </c>
      <c r="D6" t="s">
        <v>3311</v>
      </c>
      <c r="F6">
        <v>12</v>
      </c>
    </row>
    <row r="7" spans="1:6">
      <c r="A7">
        <v>114</v>
      </c>
      <c r="B7" t="s">
        <v>3186</v>
      </c>
      <c r="D7" t="s">
        <v>3191</v>
      </c>
      <c r="F7">
        <v>15</v>
      </c>
    </row>
    <row r="8" spans="1:6">
      <c r="A8">
        <v>114</v>
      </c>
      <c r="B8" t="s">
        <v>3186</v>
      </c>
      <c r="D8" t="s">
        <v>3192</v>
      </c>
      <c r="F8">
        <v>17</v>
      </c>
    </row>
    <row r="9" spans="1:6">
      <c r="A9">
        <v>114</v>
      </c>
      <c r="B9" t="s">
        <v>3186</v>
      </c>
      <c r="D9" t="s">
        <v>3193</v>
      </c>
      <c r="E9" t="s">
        <v>2381</v>
      </c>
      <c r="F9">
        <v>21</v>
      </c>
    </row>
    <row r="10" spans="1:6">
      <c r="A10">
        <v>114</v>
      </c>
      <c r="B10" t="s">
        <v>3186</v>
      </c>
      <c r="D10" t="s">
        <v>3194</v>
      </c>
      <c r="E10" t="s">
        <v>2381</v>
      </c>
      <c r="F10">
        <v>26</v>
      </c>
    </row>
    <row r="11" spans="1:6">
      <c r="A11">
        <v>114</v>
      </c>
      <c r="B11" t="s">
        <v>3186</v>
      </c>
      <c r="D11" t="s">
        <v>3195</v>
      </c>
      <c r="E11" t="s">
        <v>3196</v>
      </c>
      <c r="F11">
        <v>31</v>
      </c>
    </row>
    <row r="12" spans="1:6">
      <c r="A12">
        <v>114</v>
      </c>
      <c r="B12" t="s">
        <v>3186</v>
      </c>
      <c r="D12" t="s">
        <v>3197</v>
      </c>
      <c r="E12" t="s">
        <v>2503</v>
      </c>
      <c r="F12">
        <v>35</v>
      </c>
    </row>
    <row r="13" spans="1:6">
      <c r="A13">
        <v>114</v>
      </c>
      <c r="B13" t="s">
        <v>3186</v>
      </c>
      <c r="D13" t="s">
        <v>3198</v>
      </c>
      <c r="E13" t="s">
        <v>2351</v>
      </c>
      <c r="F13">
        <v>41</v>
      </c>
    </row>
    <row r="14" spans="1:6">
      <c r="A14">
        <v>114</v>
      </c>
      <c r="B14" t="s">
        <v>3186</v>
      </c>
      <c r="D14" t="s">
        <v>3199</v>
      </c>
      <c r="E14" t="s">
        <v>3200</v>
      </c>
      <c r="F14">
        <v>45</v>
      </c>
    </row>
    <row r="15" spans="1:6">
      <c r="A15">
        <v>114</v>
      </c>
      <c r="B15" t="s">
        <v>3186</v>
      </c>
      <c r="D15" t="s">
        <v>3201</v>
      </c>
      <c r="E15" t="s">
        <v>2673</v>
      </c>
      <c r="F15">
        <v>53</v>
      </c>
    </row>
    <row r="16" spans="1:6">
      <c r="A16">
        <v>114</v>
      </c>
      <c r="B16" t="s">
        <v>3186</v>
      </c>
      <c r="D16" t="s">
        <v>3202</v>
      </c>
      <c r="E16" t="s">
        <v>3157</v>
      </c>
      <c r="F16">
        <v>57</v>
      </c>
    </row>
    <row r="17" spans="1:6">
      <c r="A17">
        <v>114</v>
      </c>
      <c r="B17" t="s">
        <v>3186</v>
      </c>
      <c r="D17" t="s">
        <v>3203</v>
      </c>
      <c r="E17" t="s">
        <v>3204</v>
      </c>
      <c r="F17">
        <v>61</v>
      </c>
    </row>
    <row r="18" spans="1:6">
      <c r="A18">
        <v>114</v>
      </c>
      <c r="B18" t="s">
        <v>3186</v>
      </c>
      <c r="D18" t="s">
        <v>3205</v>
      </c>
      <c r="E18" t="s">
        <v>2472</v>
      </c>
      <c r="F18">
        <v>63</v>
      </c>
    </row>
    <row r="19" spans="1:6">
      <c r="A19">
        <v>114</v>
      </c>
      <c r="B19" t="s">
        <v>3186</v>
      </c>
      <c r="D19" t="s">
        <v>3206</v>
      </c>
      <c r="E19" t="s">
        <v>2472</v>
      </c>
      <c r="F19">
        <v>66</v>
      </c>
    </row>
    <row r="20" spans="1:6">
      <c r="A20">
        <v>114</v>
      </c>
      <c r="B20" t="s">
        <v>3186</v>
      </c>
      <c r="D20" t="s">
        <v>3207</v>
      </c>
      <c r="E20" t="s">
        <v>2349</v>
      </c>
      <c r="F20">
        <v>68</v>
      </c>
    </row>
    <row r="21" spans="1:6">
      <c r="A21">
        <v>114</v>
      </c>
      <c r="B21" t="s">
        <v>3186</v>
      </c>
      <c r="D21" t="s">
        <v>3208</v>
      </c>
      <c r="E21" t="s">
        <v>3209</v>
      </c>
      <c r="F21">
        <v>71</v>
      </c>
    </row>
    <row r="22" spans="1:6">
      <c r="A22">
        <v>114</v>
      </c>
      <c r="B22" t="s">
        <v>3186</v>
      </c>
      <c r="C22" t="s">
        <v>3210</v>
      </c>
      <c r="D22" t="s">
        <v>3211</v>
      </c>
      <c r="E22" t="s">
        <v>3212</v>
      </c>
      <c r="F22">
        <v>73</v>
      </c>
    </row>
    <row r="23" spans="1:6">
      <c r="A23">
        <v>114</v>
      </c>
      <c r="B23" t="s">
        <v>3186</v>
      </c>
      <c r="C23" t="s">
        <v>3210</v>
      </c>
      <c r="D23" t="s">
        <v>3213</v>
      </c>
      <c r="E23" t="s">
        <v>3214</v>
      </c>
      <c r="F23">
        <v>78</v>
      </c>
    </row>
    <row r="24" spans="1:6">
      <c r="A24">
        <v>114</v>
      </c>
      <c r="B24" t="s">
        <v>3186</v>
      </c>
      <c r="C24" t="s">
        <v>3210</v>
      </c>
      <c r="D24" t="s">
        <v>3215</v>
      </c>
      <c r="E24" t="s">
        <v>3216</v>
      </c>
      <c r="F24">
        <v>80</v>
      </c>
    </row>
    <row r="25" spans="1:6">
      <c r="A25">
        <v>114</v>
      </c>
      <c r="B25" t="s">
        <v>3186</v>
      </c>
      <c r="C25" t="s">
        <v>3210</v>
      </c>
      <c r="D25" t="s">
        <v>3213</v>
      </c>
      <c r="E25" t="s">
        <v>3217</v>
      </c>
      <c r="F25">
        <v>81</v>
      </c>
    </row>
    <row r="26" spans="1:6">
      <c r="A26">
        <v>114</v>
      </c>
      <c r="B26" t="s">
        <v>2352</v>
      </c>
      <c r="D26" t="s">
        <v>3218</v>
      </c>
      <c r="E26" t="s">
        <v>3219</v>
      </c>
      <c r="F26">
        <v>83</v>
      </c>
    </row>
    <row r="27" spans="1:6">
      <c r="A27">
        <v>114</v>
      </c>
      <c r="B27" t="s">
        <v>2352</v>
      </c>
      <c r="D27" t="s">
        <v>3220</v>
      </c>
      <c r="E27" t="s">
        <v>2878</v>
      </c>
      <c r="F27">
        <v>84</v>
      </c>
    </row>
    <row r="28" spans="1:6">
      <c r="A28">
        <v>114</v>
      </c>
      <c r="B28" t="s">
        <v>2352</v>
      </c>
      <c r="D28" t="s">
        <v>3221</v>
      </c>
      <c r="E28" t="s">
        <v>3045</v>
      </c>
      <c r="F28">
        <v>94</v>
      </c>
    </row>
    <row r="29" spans="1:6">
      <c r="A29">
        <v>114</v>
      </c>
      <c r="B29" t="s">
        <v>2352</v>
      </c>
      <c r="D29" t="s">
        <v>3222</v>
      </c>
      <c r="E29" t="s">
        <v>3223</v>
      </c>
      <c r="F29">
        <v>97</v>
      </c>
    </row>
    <row r="30" spans="1:6">
      <c r="A30">
        <v>114</v>
      </c>
      <c r="B30" t="s">
        <v>2367</v>
      </c>
      <c r="D30" t="s">
        <v>3224</v>
      </c>
      <c r="F30">
        <v>110</v>
      </c>
    </row>
    <row r="31" spans="1:6">
      <c r="A31">
        <v>114</v>
      </c>
      <c r="B31" t="s">
        <v>2367</v>
      </c>
      <c r="D31" t="s">
        <v>3225</v>
      </c>
      <c r="F31">
        <v>112</v>
      </c>
    </row>
    <row r="32" spans="1:6">
      <c r="A32">
        <v>114</v>
      </c>
      <c r="B32" t="s">
        <v>2367</v>
      </c>
      <c r="D32" t="s">
        <v>3226</v>
      </c>
      <c r="F32">
        <v>115</v>
      </c>
    </row>
    <row r="33" spans="1:6">
      <c r="A33">
        <v>114</v>
      </c>
      <c r="B33" t="s">
        <v>2367</v>
      </c>
      <c r="D33" t="s">
        <v>2804</v>
      </c>
      <c r="F33">
        <v>116</v>
      </c>
    </row>
    <row r="34" spans="1:6">
      <c r="A34">
        <v>114</v>
      </c>
      <c r="B34" t="s">
        <v>2367</v>
      </c>
      <c r="D34" t="s">
        <v>3227</v>
      </c>
      <c r="F34">
        <v>117</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24"/>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3315</v>
      </c>
      <c r="B1" t="s">
        <v>2369</v>
      </c>
      <c r="C1" t="s">
        <v>2371</v>
      </c>
      <c r="D1" s="1" t="s">
        <v>2372</v>
      </c>
      <c r="E1" t="s">
        <v>2769</v>
      </c>
      <c r="F1" s="1" t="s">
        <v>2374</v>
      </c>
    </row>
    <row r="2" spans="1:6">
      <c r="A2">
        <v>113</v>
      </c>
      <c r="B2" s="1" t="s">
        <v>3228</v>
      </c>
      <c r="D2" t="s">
        <v>3228</v>
      </c>
      <c r="F2">
        <v>2</v>
      </c>
    </row>
    <row r="3" spans="1:6">
      <c r="A3">
        <v>113</v>
      </c>
      <c r="B3" s="1"/>
      <c r="D3" t="s">
        <v>4284</v>
      </c>
      <c r="F3">
        <v>4</v>
      </c>
    </row>
    <row r="4" spans="1:6">
      <c r="A4">
        <v>113</v>
      </c>
      <c r="B4" t="s">
        <v>2595</v>
      </c>
      <c r="D4" t="s">
        <v>3229</v>
      </c>
      <c r="F4">
        <v>5</v>
      </c>
    </row>
    <row r="5" spans="1:6">
      <c r="A5">
        <v>113</v>
      </c>
      <c r="B5" t="s">
        <v>2595</v>
      </c>
      <c r="D5" t="s">
        <v>3230</v>
      </c>
      <c r="E5" t="s">
        <v>2503</v>
      </c>
      <c r="F5">
        <v>6</v>
      </c>
    </row>
    <row r="6" spans="1:6">
      <c r="A6">
        <v>113</v>
      </c>
      <c r="B6" t="s">
        <v>2595</v>
      </c>
      <c r="D6" t="s">
        <v>3312</v>
      </c>
      <c r="E6" t="s">
        <v>2604</v>
      </c>
      <c r="F6">
        <v>14</v>
      </c>
    </row>
    <row r="7" spans="1:6">
      <c r="A7">
        <v>113</v>
      </c>
      <c r="B7" t="s">
        <v>2595</v>
      </c>
      <c r="D7" t="s">
        <v>3231</v>
      </c>
      <c r="E7" t="s">
        <v>3131</v>
      </c>
      <c r="F7">
        <v>16</v>
      </c>
    </row>
    <row r="8" spans="1:6">
      <c r="A8">
        <v>113</v>
      </c>
      <c r="B8" t="s">
        <v>2595</v>
      </c>
      <c r="D8" t="s">
        <v>3232</v>
      </c>
      <c r="E8" t="s">
        <v>3233</v>
      </c>
      <c r="F8">
        <v>24</v>
      </c>
    </row>
    <row r="9" spans="1:6">
      <c r="A9">
        <v>113</v>
      </c>
      <c r="B9" t="s">
        <v>2595</v>
      </c>
      <c r="D9" t="s">
        <v>3234</v>
      </c>
      <c r="E9" t="s">
        <v>2544</v>
      </c>
      <c r="F9">
        <v>28</v>
      </c>
    </row>
    <row r="10" spans="1:6">
      <c r="A10">
        <v>113</v>
      </c>
      <c r="B10" t="s">
        <v>2595</v>
      </c>
      <c r="D10" t="s">
        <v>3235</v>
      </c>
      <c r="E10" t="s">
        <v>2881</v>
      </c>
      <c r="F10">
        <v>34</v>
      </c>
    </row>
    <row r="11" spans="1:6">
      <c r="A11">
        <v>113</v>
      </c>
      <c r="B11" t="s">
        <v>2595</v>
      </c>
      <c r="D11" t="s">
        <v>3236</v>
      </c>
      <c r="E11" t="s">
        <v>2349</v>
      </c>
      <c r="F11">
        <v>37</v>
      </c>
    </row>
    <row r="12" spans="1:6">
      <c r="A12">
        <v>113</v>
      </c>
      <c r="B12" t="s">
        <v>2595</v>
      </c>
      <c r="D12" t="s">
        <v>3237</v>
      </c>
      <c r="E12" t="s">
        <v>2452</v>
      </c>
      <c r="F12">
        <v>41</v>
      </c>
    </row>
    <row r="13" spans="1:6">
      <c r="A13">
        <v>113</v>
      </c>
      <c r="B13" t="s">
        <v>2595</v>
      </c>
      <c r="D13" t="s">
        <v>3238</v>
      </c>
      <c r="E13" t="s">
        <v>2381</v>
      </c>
      <c r="F13">
        <v>43</v>
      </c>
    </row>
    <row r="14" spans="1:6">
      <c r="A14">
        <v>113</v>
      </c>
      <c r="B14" t="s">
        <v>2595</v>
      </c>
      <c r="D14" t="s">
        <v>3239</v>
      </c>
      <c r="E14" t="s">
        <v>2381</v>
      </c>
      <c r="F14">
        <v>47</v>
      </c>
    </row>
    <row r="15" spans="1:6">
      <c r="A15">
        <v>113</v>
      </c>
      <c r="B15" t="s">
        <v>2352</v>
      </c>
      <c r="D15" t="s">
        <v>3240</v>
      </c>
      <c r="E15" t="s">
        <v>2402</v>
      </c>
      <c r="F15">
        <v>51</v>
      </c>
    </row>
    <row r="16" spans="1:6">
      <c r="A16">
        <v>113</v>
      </c>
      <c r="B16" t="s">
        <v>2352</v>
      </c>
      <c r="D16" t="s">
        <v>3241</v>
      </c>
      <c r="E16" t="s">
        <v>2711</v>
      </c>
      <c r="F16">
        <v>55</v>
      </c>
    </row>
    <row r="17" spans="1:6">
      <c r="A17">
        <v>113</v>
      </c>
      <c r="B17" t="s">
        <v>2352</v>
      </c>
      <c r="D17" t="s">
        <v>3242</v>
      </c>
      <c r="E17" t="s">
        <v>2532</v>
      </c>
      <c r="F17">
        <v>58</v>
      </c>
    </row>
    <row r="18" spans="1:6">
      <c r="A18">
        <v>113</v>
      </c>
      <c r="B18" t="s">
        <v>2352</v>
      </c>
      <c r="D18" t="s">
        <v>3243</v>
      </c>
      <c r="E18" t="s">
        <v>2532</v>
      </c>
      <c r="F18">
        <v>62</v>
      </c>
    </row>
    <row r="19" spans="1:6">
      <c r="A19">
        <v>113</v>
      </c>
      <c r="B19" t="s">
        <v>3058</v>
      </c>
      <c r="D19" t="s">
        <v>3244</v>
      </c>
      <c r="F19">
        <v>65</v>
      </c>
    </row>
    <row r="20" spans="1:6">
      <c r="A20">
        <v>113</v>
      </c>
      <c r="B20" t="s">
        <v>2364</v>
      </c>
      <c r="D20" t="s">
        <v>3245</v>
      </c>
      <c r="E20" t="s">
        <v>3096</v>
      </c>
      <c r="F20">
        <v>72</v>
      </c>
    </row>
    <row r="21" spans="1:6">
      <c r="A21">
        <v>113</v>
      </c>
      <c r="B21" t="s">
        <v>3101</v>
      </c>
      <c r="D21" t="s">
        <v>3246</v>
      </c>
      <c r="F21">
        <v>83</v>
      </c>
    </row>
    <row r="22" spans="1:6">
      <c r="A22">
        <v>113</v>
      </c>
      <c r="B22" t="s">
        <v>2367</v>
      </c>
      <c r="D22" t="s">
        <v>2802</v>
      </c>
      <c r="F22">
        <v>84</v>
      </c>
    </row>
    <row r="23" spans="1:6">
      <c r="A23">
        <v>113</v>
      </c>
      <c r="B23" t="s">
        <v>2367</v>
      </c>
      <c r="D23" t="s">
        <v>2804</v>
      </c>
      <c r="F23">
        <v>85</v>
      </c>
    </row>
    <row r="24" spans="1:6">
      <c r="A24">
        <v>113</v>
      </c>
      <c r="B24" t="s">
        <v>2367</v>
      </c>
      <c r="D24" t="s">
        <v>2884</v>
      </c>
      <c r="F24">
        <v>86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22"/>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112</v>
      </c>
      <c r="B2" s="1" t="s">
        <v>3247</v>
      </c>
      <c r="D2" t="s">
        <v>3247</v>
      </c>
      <c r="F2">
        <v>2</v>
      </c>
    </row>
    <row r="3" spans="1:6">
      <c r="A3">
        <v>112</v>
      </c>
      <c r="B3" t="s">
        <v>2885</v>
      </c>
      <c r="D3" t="s">
        <v>3229</v>
      </c>
      <c r="F3">
        <v>5</v>
      </c>
    </row>
    <row r="4" spans="1:6">
      <c r="A4">
        <v>112</v>
      </c>
      <c r="B4" t="s">
        <v>2885</v>
      </c>
      <c r="D4" t="s">
        <v>3248</v>
      </c>
      <c r="E4" t="s">
        <v>3249</v>
      </c>
      <c r="F4">
        <v>6</v>
      </c>
    </row>
    <row r="5" spans="1:6">
      <c r="A5">
        <v>112</v>
      </c>
      <c r="B5" t="s">
        <v>2885</v>
      </c>
      <c r="D5" t="s">
        <v>3313</v>
      </c>
      <c r="E5" t="s">
        <v>3107</v>
      </c>
      <c r="F5">
        <v>9</v>
      </c>
    </row>
    <row r="6" spans="1:6">
      <c r="A6">
        <v>112</v>
      </c>
      <c r="B6" t="s">
        <v>2885</v>
      </c>
      <c r="D6" t="s">
        <v>2707</v>
      </c>
      <c r="E6" t="s">
        <v>3107</v>
      </c>
      <c r="F6">
        <v>17</v>
      </c>
    </row>
    <row r="7" spans="1:6">
      <c r="A7">
        <v>112</v>
      </c>
      <c r="B7" t="s">
        <v>2885</v>
      </c>
      <c r="D7" t="s">
        <v>3250</v>
      </c>
      <c r="E7" t="s">
        <v>3169</v>
      </c>
      <c r="F7">
        <v>25</v>
      </c>
    </row>
    <row r="8" spans="1:6">
      <c r="A8">
        <v>112</v>
      </c>
      <c r="B8" t="s">
        <v>2885</v>
      </c>
      <c r="D8" t="s">
        <v>3251</v>
      </c>
      <c r="E8" t="s">
        <v>2460</v>
      </c>
      <c r="F8">
        <v>27</v>
      </c>
    </row>
    <row r="9" spans="1:6">
      <c r="A9">
        <v>112</v>
      </c>
      <c r="B9" t="s">
        <v>2885</v>
      </c>
      <c r="D9" t="s">
        <v>3252</v>
      </c>
      <c r="E9" t="s">
        <v>2460</v>
      </c>
      <c r="F9">
        <v>28</v>
      </c>
    </row>
    <row r="10" spans="1:6">
      <c r="A10">
        <v>112</v>
      </c>
      <c r="B10" t="s">
        <v>2885</v>
      </c>
      <c r="D10" t="s">
        <v>3253</v>
      </c>
      <c r="E10" t="s">
        <v>3041</v>
      </c>
      <c r="F10">
        <v>35</v>
      </c>
    </row>
    <row r="11" spans="1:6">
      <c r="A11">
        <v>112</v>
      </c>
      <c r="B11" t="s">
        <v>2885</v>
      </c>
      <c r="D11" t="s">
        <v>3254</v>
      </c>
      <c r="E11" t="s">
        <v>3041</v>
      </c>
      <c r="F11">
        <v>38</v>
      </c>
    </row>
    <row r="12" spans="1:6">
      <c r="A12">
        <v>112</v>
      </c>
      <c r="B12" t="s">
        <v>3255</v>
      </c>
      <c r="D12" t="s">
        <v>3256</v>
      </c>
      <c r="E12" t="s">
        <v>2687</v>
      </c>
      <c r="F12">
        <v>40</v>
      </c>
    </row>
    <row r="13" spans="1:6">
      <c r="A13">
        <v>112</v>
      </c>
      <c r="B13" t="s">
        <v>3257</v>
      </c>
      <c r="D13" t="s">
        <v>3258</v>
      </c>
      <c r="E13" t="s">
        <v>3259</v>
      </c>
      <c r="F13">
        <v>41</v>
      </c>
    </row>
    <row r="14" spans="1:6">
      <c r="A14">
        <v>112</v>
      </c>
      <c r="B14" t="s">
        <v>2352</v>
      </c>
      <c r="D14" t="s">
        <v>3260</v>
      </c>
      <c r="E14" t="s">
        <v>3039</v>
      </c>
      <c r="F14">
        <v>45</v>
      </c>
    </row>
    <row r="15" spans="1:6">
      <c r="A15">
        <v>112</v>
      </c>
      <c r="B15" t="s">
        <v>2352</v>
      </c>
      <c r="D15" t="s">
        <v>3261</v>
      </c>
      <c r="E15" t="s">
        <v>3262</v>
      </c>
      <c r="F15">
        <v>46</v>
      </c>
    </row>
    <row r="16" spans="1:6">
      <c r="A16">
        <v>112</v>
      </c>
      <c r="B16" t="s">
        <v>2352</v>
      </c>
      <c r="D16" t="s">
        <v>3263</v>
      </c>
      <c r="E16" t="s">
        <v>2452</v>
      </c>
      <c r="F16">
        <v>50</v>
      </c>
    </row>
    <row r="17" spans="1:6">
      <c r="A17">
        <v>112</v>
      </c>
      <c r="B17" t="s">
        <v>2386</v>
      </c>
      <c r="D17" t="s">
        <v>3264</v>
      </c>
      <c r="E17" t="s">
        <v>2493</v>
      </c>
      <c r="F17">
        <v>51</v>
      </c>
    </row>
    <row r="18" spans="1:6">
      <c r="A18">
        <v>112</v>
      </c>
      <c r="B18" t="s">
        <v>2386</v>
      </c>
      <c r="D18" t="s">
        <v>3265</v>
      </c>
      <c r="E18" t="s">
        <v>2725</v>
      </c>
      <c r="F18">
        <v>53</v>
      </c>
    </row>
    <row r="19" spans="1:6">
      <c r="A19">
        <v>112</v>
      </c>
      <c r="B19" t="s">
        <v>3101</v>
      </c>
      <c r="D19" t="s">
        <v>3266</v>
      </c>
      <c r="F19">
        <v>55</v>
      </c>
    </row>
    <row r="20" spans="1:6">
      <c r="A20">
        <v>112</v>
      </c>
      <c r="B20" t="s">
        <v>2367</v>
      </c>
      <c r="D20" t="s">
        <v>2802</v>
      </c>
      <c r="F20">
        <v>58</v>
      </c>
    </row>
    <row r="21" spans="1:6">
      <c r="A21">
        <v>112</v>
      </c>
      <c r="B21" t="s">
        <v>2367</v>
      </c>
      <c r="D21" t="s">
        <v>2804</v>
      </c>
      <c r="F21">
        <v>59</v>
      </c>
    </row>
    <row r="22" spans="1:6">
      <c r="A22">
        <v>112</v>
      </c>
      <c r="B22" t="s">
        <v>2367</v>
      </c>
      <c r="D22" t="s">
        <v>2884</v>
      </c>
      <c r="F22">
        <v>60</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29"/>
  <sheetViews>
    <sheetView workbookViewId="0"/>
  </sheetViews>
  <sheetFormatPr defaultColWidth="8.75" defaultRowHeight="13.5"/>
  <cols>
    <col min="1" max="1" width="4.625" customWidth="1"/>
    <col min="2" max="3" width="8.625" customWidth="1"/>
    <col min="4" max="4" width="50.625" style="1" customWidth="1"/>
    <col min="5" max="5" width="10.625" customWidth="1"/>
    <col min="6" max="6" width="4.625" customWidth="1"/>
    <col min="7" max="16384" width="8.75" style="6"/>
  </cols>
  <sheetData>
    <row r="1" spans="1:6">
      <c r="A1" t="s">
        <v>2370</v>
      </c>
      <c r="B1" t="s">
        <v>2369</v>
      </c>
      <c r="C1" t="s">
        <v>2371</v>
      </c>
      <c r="D1" s="1" t="s">
        <v>2372</v>
      </c>
      <c r="E1" t="s">
        <v>2769</v>
      </c>
      <c r="F1" s="1" t="s">
        <v>2374</v>
      </c>
    </row>
    <row r="2" spans="1:6">
      <c r="A2">
        <v>111</v>
      </c>
      <c r="B2" s="1" t="s">
        <v>2550</v>
      </c>
      <c r="D2" t="s">
        <v>3267</v>
      </c>
      <c r="E2" t="s">
        <v>2410</v>
      </c>
      <c r="F2">
        <v>4</v>
      </c>
    </row>
    <row r="3" spans="1:6">
      <c r="A3">
        <v>111</v>
      </c>
      <c r="B3" t="s">
        <v>2550</v>
      </c>
      <c r="D3" t="s">
        <v>3268</v>
      </c>
      <c r="E3" t="s">
        <v>2503</v>
      </c>
      <c r="F3">
        <v>5</v>
      </c>
    </row>
    <row r="4" spans="1:6">
      <c r="A4">
        <v>111</v>
      </c>
      <c r="B4" t="s">
        <v>2550</v>
      </c>
      <c r="D4" t="s">
        <v>3269</v>
      </c>
      <c r="E4" t="s">
        <v>2460</v>
      </c>
      <c r="F4">
        <v>7</v>
      </c>
    </row>
    <row r="5" spans="1:6">
      <c r="A5">
        <v>111</v>
      </c>
      <c r="B5" t="s">
        <v>2550</v>
      </c>
      <c r="D5" t="s">
        <v>3314</v>
      </c>
      <c r="E5" t="s">
        <v>2493</v>
      </c>
      <c r="F5">
        <v>17</v>
      </c>
    </row>
    <row r="6" spans="1:6">
      <c r="A6">
        <v>111</v>
      </c>
      <c r="B6" t="s">
        <v>2550</v>
      </c>
      <c r="D6" t="s">
        <v>3270</v>
      </c>
      <c r="E6" t="s">
        <v>3107</v>
      </c>
      <c r="F6">
        <v>18</v>
      </c>
    </row>
    <row r="7" spans="1:6">
      <c r="A7">
        <v>111</v>
      </c>
      <c r="B7" t="s">
        <v>2575</v>
      </c>
      <c r="D7" t="s">
        <v>3271</v>
      </c>
      <c r="E7" t="s">
        <v>3272</v>
      </c>
      <c r="F7">
        <v>23</v>
      </c>
    </row>
    <row r="8" spans="1:6">
      <c r="A8">
        <v>111</v>
      </c>
      <c r="B8" t="s">
        <v>2352</v>
      </c>
      <c r="D8" t="s">
        <v>3273</v>
      </c>
      <c r="E8" t="s">
        <v>3274</v>
      </c>
      <c r="F8">
        <v>31</v>
      </c>
    </row>
    <row r="9" spans="1:6">
      <c r="A9">
        <v>111</v>
      </c>
      <c r="B9" t="s">
        <v>2352</v>
      </c>
      <c r="D9" t="s">
        <v>3275</v>
      </c>
      <c r="E9" t="s">
        <v>3045</v>
      </c>
      <c r="F9">
        <v>33</v>
      </c>
    </row>
    <row r="10" spans="1:6">
      <c r="A10">
        <v>111</v>
      </c>
      <c r="B10" t="s">
        <v>2352</v>
      </c>
      <c r="D10" t="s">
        <v>3276</v>
      </c>
      <c r="E10" t="s">
        <v>2402</v>
      </c>
      <c r="F10">
        <v>36</v>
      </c>
    </row>
    <row r="11" spans="1:6">
      <c r="A11">
        <v>111</v>
      </c>
      <c r="B11" t="s">
        <v>2352</v>
      </c>
      <c r="D11" t="s">
        <v>3277</v>
      </c>
      <c r="E11" t="s">
        <v>2402</v>
      </c>
      <c r="F11">
        <v>46</v>
      </c>
    </row>
    <row r="12" spans="1:6">
      <c r="A12">
        <v>111</v>
      </c>
      <c r="B12" t="s">
        <v>2792</v>
      </c>
      <c r="D12" t="s">
        <v>3278</v>
      </c>
      <c r="E12" t="s">
        <v>3279</v>
      </c>
      <c r="F12">
        <v>50</v>
      </c>
    </row>
    <row r="13" spans="1:6">
      <c r="A13">
        <v>111</v>
      </c>
      <c r="B13" t="s">
        <v>3280</v>
      </c>
      <c r="D13" t="s">
        <v>3281</v>
      </c>
      <c r="E13" t="s">
        <v>2532</v>
      </c>
      <c r="F13">
        <v>51</v>
      </c>
    </row>
    <row r="14" spans="1:6">
      <c r="A14">
        <v>111</v>
      </c>
      <c r="B14" t="s">
        <v>3280</v>
      </c>
      <c r="D14" t="s">
        <v>3282</v>
      </c>
      <c r="E14" t="s">
        <v>3107</v>
      </c>
      <c r="F14">
        <v>53</v>
      </c>
    </row>
    <row r="15" spans="1:6">
      <c r="A15">
        <v>111</v>
      </c>
      <c r="B15" t="s">
        <v>3283</v>
      </c>
      <c r="D15" t="s">
        <v>3284</v>
      </c>
      <c r="E15" t="s">
        <v>3285</v>
      </c>
      <c r="F15">
        <v>54</v>
      </c>
    </row>
    <row r="16" spans="1:6">
      <c r="A16">
        <v>111</v>
      </c>
      <c r="B16" t="s">
        <v>3283</v>
      </c>
      <c r="D16" t="s">
        <v>3286</v>
      </c>
      <c r="E16" t="s">
        <v>3287</v>
      </c>
      <c r="F16">
        <v>55</v>
      </c>
    </row>
    <row r="17" spans="1:6">
      <c r="A17">
        <v>111</v>
      </c>
      <c r="B17" t="s">
        <v>3283</v>
      </c>
      <c r="D17" t="s">
        <v>3288</v>
      </c>
      <c r="E17" t="s">
        <v>3289</v>
      </c>
      <c r="F17">
        <v>63</v>
      </c>
    </row>
    <row r="18" spans="1:6">
      <c r="A18">
        <v>111</v>
      </c>
      <c r="B18" t="s">
        <v>3283</v>
      </c>
      <c r="D18" t="s">
        <v>3290</v>
      </c>
      <c r="E18" t="s">
        <v>2503</v>
      </c>
      <c r="F18">
        <v>68</v>
      </c>
    </row>
    <row r="19" spans="1:6">
      <c r="A19">
        <v>111</v>
      </c>
      <c r="B19" t="s">
        <v>3101</v>
      </c>
      <c r="D19" t="s">
        <v>3291</v>
      </c>
      <c r="F19">
        <v>72</v>
      </c>
    </row>
    <row r="20" spans="1:6">
      <c r="A20">
        <v>111</v>
      </c>
      <c r="B20" t="s">
        <v>3101</v>
      </c>
      <c r="D20" t="s">
        <v>3292</v>
      </c>
      <c r="F20">
        <v>73</v>
      </c>
    </row>
    <row r="21" spans="1:6">
      <c r="A21">
        <v>111</v>
      </c>
      <c r="B21" t="s">
        <v>3101</v>
      </c>
      <c r="D21" t="s">
        <v>3293</v>
      </c>
      <c r="F21">
        <v>75</v>
      </c>
    </row>
    <row r="22" spans="1:6">
      <c r="A22">
        <v>111</v>
      </c>
      <c r="B22" t="s">
        <v>2367</v>
      </c>
      <c r="D22" t="s">
        <v>3294</v>
      </c>
      <c r="F22">
        <v>79</v>
      </c>
    </row>
    <row r="23" spans="1:6">
      <c r="A23">
        <v>111</v>
      </c>
      <c r="B23" t="s">
        <v>2367</v>
      </c>
      <c r="D23" t="s">
        <v>3295</v>
      </c>
      <c r="F23">
        <v>80</v>
      </c>
    </row>
    <row r="24" spans="1:6">
      <c r="A24">
        <v>111</v>
      </c>
      <c r="B24" t="s">
        <v>2367</v>
      </c>
      <c r="D24" t="s">
        <v>3296</v>
      </c>
      <c r="F24">
        <v>81</v>
      </c>
    </row>
    <row r="25" spans="1:6">
      <c r="A25">
        <v>111</v>
      </c>
      <c r="B25" t="s">
        <v>2367</v>
      </c>
      <c r="D25" t="s">
        <v>2802</v>
      </c>
      <c r="F25">
        <v>85</v>
      </c>
    </row>
    <row r="26" spans="1:6">
      <c r="A26">
        <v>111</v>
      </c>
      <c r="B26" t="s">
        <v>2367</v>
      </c>
      <c r="D26" t="s">
        <v>2804</v>
      </c>
      <c r="F26">
        <v>86</v>
      </c>
    </row>
    <row r="27" spans="1:6">
      <c r="A27">
        <v>111</v>
      </c>
      <c r="B27" t="s">
        <v>2367</v>
      </c>
      <c r="D27" t="s">
        <v>3227</v>
      </c>
      <c r="F27">
        <v>87</v>
      </c>
    </row>
    <row r="28" spans="1:6">
      <c r="A28">
        <v>111</v>
      </c>
      <c r="B28" t="s">
        <v>2367</v>
      </c>
      <c r="D28" t="s">
        <v>3297</v>
      </c>
      <c r="F28">
        <v>88</v>
      </c>
    </row>
    <row r="29" spans="1:6">
      <c r="A29">
        <v>111</v>
      </c>
      <c r="B29" t="s">
        <v>2367</v>
      </c>
      <c r="D29" t="s">
        <v>3298</v>
      </c>
      <c r="F29">
        <v>89</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F34"/>
  <sheetViews>
    <sheetView workbookViewId="0"/>
  </sheetViews>
  <sheetFormatPr defaultColWidth="8.75" defaultRowHeight="13.5"/>
  <cols>
    <col min="1" max="1" width="8.75" style="7"/>
    <col min="2" max="3" width="16.125" style="7" customWidth="1"/>
    <col min="4" max="4" width="50" style="7" customWidth="1"/>
    <col min="5" max="5" width="12.5" style="7" customWidth="1"/>
    <col min="6" max="16384" width="8.75" style="7"/>
  </cols>
  <sheetData>
    <row r="1" spans="1:6">
      <c r="A1" s="7" t="s">
        <v>2370</v>
      </c>
      <c r="B1" s="7" t="s">
        <v>2369</v>
      </c>
      <c r="C1" s="7" t="s">
        <v>2371</v>
      </c>
      <c r="D1" s="7" t="s">
        <v>3384</v>
      </c>
      <c r="E1" s="7" t="s">
        <v>2769</v>
      </c>
      <c r="F1" s="7" t="s">
        <v>3336</v>
      </c>
    </row>
    <row r="2" spans="1:6">
      <c r="A2" s="7">
        <v>110</v>
      </c>
      <c r="B2" s="7" t="s">
        <v>3337</v>
      </c>
      <c r="D2" t="s">
        <v>3337</v>
      </c>
      <c r="F2" s="7">
        <v>4</v>
      </c>
    </row>
    <row r="3" spans="1:6">
      <c r="A3" s="7">
        <v>110</v>
      </c>
      <c r="B3" s="7" t="s">
        <v>3337</v>
      </c>
      <c r="D3" t="s">
        <v>3338</v>
      </c>
      <c r="E3" s="7" t="s">
        <v>3339</v>
      </c>
      <c r="F3" s="7">
        <v>7</v>
      </c>
    </row>
    <row r="4" spans="1:6">
      <c r="A4" s="7">
        <v>110</v>
      </c>
      <c r="B4" s="7" t="s">
        <v>3337</v>
      </c>
      <c r="D4" t="s">
        <v>3340</v>
      </c>
      <c r="E4" s="7" t="s">
        <v>3341</v>
      </c>
      <c r="F4" s="7">
        <v>14</v>
      </c>
    </row>
    <row r="5" spans="1:6">
      <c r="A5" s="7">
        <v>110</v>
      </c>
      <c r="B5" s="7" t="s">
        <v>3337</v>
      </c>
      <c r="D5" t="s">
        <v>3342</v>
      </c>
      <c r="E5" s="7" t="s">
        <v>3341</v>
      </c>
      <c r="F5" s="7">
        <v>19</v>
      </c>
    </row>
    <row r="6" spans="1:6">
      <c r="A6" s="7">
        <v>110</v>
      </c>
      <c r="B6" s="7" t="s">
        <v>3337</v>
      </c>
      <c r="D6" t="s">
        <v>3343</v>
      </c>
      <c r="E6" s="7" t="s">
        <v>3344</v>
      </c>
      <c r="F6" s="7">
        <v>28</v>
      </c>
    </row>
    <row r="7" spans="1:6">
      <c r="A7" s="7">
        <v>110</v>
      </c>
      <c r="B7" s="7" t="s">
        <v>3337</v>
      </c>
      <c r="D7" t="s">
        <v>3345</v>
      </c>
      <c r="E7" s="7" t="s">
        <v>3346</v>
      </c>
      <c r="F7" s="7">
        <v>31</v>
      </c>
    </row>
    <row r="8" spans="1:6">
      <c r="A8" s="7">
        <v>110</v>
      </c>
      <c r="B8" s="7" t="s">
        <v>3337</v>
      </c>
      <c r="D8" t="s">
        <v>3347</v>
      </c>
      <c r="E8" s="7" t="s">
        <v>3339</v>
      </c>
      <c r="F8" s="7">
        <v>37</v>
      </c>
    </row>
    <row r="9" spans="1:6">
      <c r="A9" s="7">
        <v>110</v>
      </c>
      <c r="B9" s="7" t="s">
        <v>3337</v>
      </c>
      <c r="D9" t="s">
        <v>3348</v>
      </c>
      <c r="E9" s="7" t="s">
        <v>2503</v>
      </c>
      <c r="F9" s="7">
        <v>46</v>
      </c>
    </row>
    <row r="10" spans="1:6">
      <c r="A10" s="7">
        <v>110</v>
      </c>
      <c r="B10" s="7" t="s">
        <v>3337</v>
      </c>
      <c r="D10" t="s">
        <v>3349</v>
      </c>
      <c r="E10" s="7" t="s">
        <v>2801</v>
      </c>
      <c r="F10" s="7">
        <v>56</v>
      </c>
    </row>
    <row r="11" spans="1:6">
      <c r="A11" s="7">
        <v>110</v>
      </c>
      <c r="B11" s="7" t="s">
        <v>3337</v>
      </c>
      <c r="D11" t="s">
        <v>3350</v>
      </c>
      <c r="E11" s="7" t="s">
        <v>3351</v>
      </c>
      <c r="F11" s="7">
        <v>60</v>
      </c>
    </row>
    <row r="12" spans="1:6">
      <c r="A12" s="7">
        <v>110</v>
      </c>
      <c r="B12" s="7" t="s">
        <v>3337</v>
      </c>
      <c r="D12" t="s">
        <v>3352</v>
      </c>
      <c r="E12" s="7" t="s">
        <v>2493</v>
      </c>
      <c r="F12" s="7">
        <v>63</v>
      </c>
    </row>
    <row r="13" spans="1:6">
      <c r="A13" s="7">
        <v>110</v>
      </c>
      <c r="B13" s="7" t="s">
        <v>3337</v>
      </c>
      <c r="D13" t="s">
        <v>3353</v>
      </c>
      <c r="E13" s="7" t="s">
        <v>2655</v>
      </c>
      <c r="F13" s="7">
        <v>66</v>
      </c>
    </row>
    <row r="14" spans="1:6">
      <c r="A14" s="7">
        <v>110</v>
      </c>
      <c r="B14" s="7" t="s">
        <v>3337</v>
      </c>
      <c r="D14" t="s">
        <v>3354</v>
      </c>
      <c r="E14" s="7" t="s">
        <v>2881</v>
      </c>
      <c r="F14" s="7">
        <v>67</v>
      </c>
    </row>
    <row r="15" spans="1:6">
      <c r="A15" s="7">
        <v>110</v>
      </c>
      <c r="B15" s="7" t="s">
        <v>3337</v>
      </c>
      <c r="D15" t="s">
        <v>3355</v>
      </c>
      <c r="E15" s="7" t="s">
        <v>3356</v>
      </c>
      <c r="F15" s="7">
        <v>69</v>
      </c>
    </row>
    <row r="16" spans="1:6">
      <c r="A16" s="7">
        <v>110</v>
      </c>
      <c r="B16" s="7" t="s">
        <v>3337</v>
      </c>
      <c r="D16" t="s">
        <v>3357</v>
      </c>
      <c r="E16" s="7" t="s">
        <v>3358</v>
      </c>
      <c r="F16" s="7">
        <v>73</v>
      </c>
    </row>
    <row r="17" spans="1:6">
      <c r="A17" s="7">
        <v>110</v>
      </c>
      <c r="B17" s="7" t="s">
        <v>3337</v>
      </c>
      <c r="D17" t="s">
        <v>3359</v>
      </c>
      <c r="E17" s="7" t="s">
        <v>2351</v>
      </c>
      <c r="F17" s="7">
        <v>77</v>
      </c>
    </row>
    <row r="18" spans="1:6">
      <c r="A18" s="7">
        <v>110</v>
      </c>
      <c r="B18" s="7" t="s">
        <v>3337</v>
      </c>
      <c r="D18" t="s">
        <v>3360</v>
      </c>
      <c r="E18" s="7" t="s">
        <v>3361</v>
      </c>
      <c r="F18" s="7">
        <v>79</v>
      </c>
    </row>
    <row r="19" spans="1:6">
      <c r="A19" s="7">
        <v>110</v>
      </c>
      <c r="B19" s="7" t="s">
        <v>3337</v>
      </c>
      <c r="D19" t="s">
        <v>3362</v>
      </c>
      <c r="E19" s="7" t="s">
        <v>2402</v>
      </c>
      <c r="F19" s="7">
        <v>82</v>
      </c>
    </row>
    <row r="20" spans="1:6">
      <c r="A20" s="7">
        <v>110</v>
      </c>
      <c r="B20" s="7" t="s">
        <v>3337</v>
      </c>
      <c r="D20" t="s">
        <v>3363</v>
      </c>
      <c r="E20" s="7" t="s">
        <v>3364</v>
      </c>
      <c r="F20" s="7">
        <v>85</v>
      </c>
    </row>
    <row r="21" spans="1:6">
      <c r="A21" s="7">
        <v>110</v>
      </c>
      <c r="B21" s="7" t="s">
        <v>3337</v>
      </c>
      <c r="D21" t="s">
        <v>3365</v>
      </c>
      <c r="E21" s="7" t="s">
        <v>2402</v>
      </c>
      <c r="F21" s="7">
        <v>89</v>
      </c>
    </row>
    <row r="22" spans="1:6">
      <c r="A22" s="7">
        <v>110</v>
      </c>
      <c r="B22" s="7" t="s">
        <v>3337</v>
      </c>
      <c r="D22" t="s">
        <v>3366</v>
      </c>
      <c r="E22" s="7" t="s">
        <v>3367</v>
      </c>
      <c r="F22" s="7">
        <v>96</v>
      </c>
    </row>
    <row r="23" spans="1:6">
      <c r="A23" s="7">
        <v>110</v>
      </c>
      <c r="B23" s="7" t="s">
        <v>3337</v>
      </c>
      <c r="D23" t="s">
        <v>3368</v>
      </c>
      <c r="E23" s="7" t="s">
        <v>3369</v>
      </c>
      <c r="F23" s="7">
        <v>103</v>
      </c>
    </row>
    <row r="24" spans="1:6">
      <c r="A24" s="7">
        <v>110</v>
      </c>
      <c r="B24" s="7" t="s">
        <v>3337</v>
      </c>
      <c r="D24" t="s">
        <v>3370</v>
      </c>
      <c r="E24" s="7" t="s">
        <v>3371</v>
      </c>
      <c r="F24" s="7">
        <v>104</v>
      </c>
    </row>
    <row r="25" spans="1:6">
      <c r="A25" s="7">
        <v>110</v>
      </c>
      <c r="B25" s="7" t="s">
        <v>3337</v>
      </c>
      <c r="D25" t="s">
        <v>3372</v>
      </c>
      <c r="E25" s="7" t="s">
        <v>3039</v>
      </c>
      <c r="F25" s="7">
        <v>108</v>
      </c>
    </row>
    <row r="26" spans="1:6">
      <c r="A26" s="7">
        <v>110</v>
      </c>
      <c r="B26" s="7" t="s">
        <v>3337</v>
      </c>
      <c r="D26" t="s">
        <v>3373</v>
      </c>
      <c r="E26" s="7" t="s">
        <v>2351</v>
      </c>
      <c r="F26" s="7">
        <v>112</v>
      </c>
    </row>
    <row r="27" spans="1:6">
      <c r="A27" s="7">
        <v>110</v>
      </c>
      <c r="B27" s="7" t="s">
        <v>2352</v>
      </c>
      <c r="D27" t="s">
        <v>3374</v>
      </c>
      <c r="E27" s="7" t="s">
        <v>3375</v>
      </c>
      <c r="F27" s="7">
        <v>113</v>
      </c>
    </row>
    <row r="28" spans="1:6">
      <c r="A28" s="7">
        <v>110</v>
      </c>
      <c r="B28" s="7" t="s">
        <v>2352</v>
      </c>
      <c r="D28" t="s">
        <v>3376</v>
      </c>
      <c r="E28" s="7" t="s">
        <v>3262</v>
      </c>
      <c r="F28" s="7">
        <v>117</v>
      </c>
    </row>
    <row r="29" spans="1:6">
      <c r="A29" s="7">
        <v>110</v>
      </c>
      <c r="B29" s="7" t="s">
        <v>2352</v>
      </c>
      <c r="D29" t="s">
        <v>3377</v>
      </c>
      <c r="E29" s="7" t="s">
        <v>2460</v>
      </c>
      <c r="F29" s="7">
        <v>119</v>
      </c>
    </row>
    <row r="30" spans="1:6">
      <c r="A30" s="7">
        <v>110</v>
      </c>
      <c r="B30" s="7" t="s">
        <v>2352</v>
      </c>
      <c r="D30" t="s">
        <v>3378</v>
      </c>
      <c r="E30" s="7" t="s">
        <v>3379</v>
      </c>
      <c r="F30" s="7">
        <v>131</v>
      </c>
    </row>
    <row r="31" spans="1:6">
      <c r="A31" s="7">
        <v>110</v>
      </c>
      <c r="B31" s="7" t="s">
        <v>2352</v>
      </c>
      <c r="D31" t="s">
        <v>3380</v>
      </c>
      <c r="E31" s="7" t="s">
        <v>3381</v>
      </c>
      <c r="F31" s="7">
        <v>132</v>
      </c>
    </row>
    <row r="32" spans="1:6">
      <c r="A32" s="7">
        <v>110</v>
      </c>
      <c r="B32" s="7" t="s">
        <v>2399</v>
      </c>
      <c r="D32" t="s">
        <v>3382</v>
      </c>
      <c r="E32" s="7" t="s">
        <v>3259</v>
      </c>
      <c r="F32" s="7">
        <v>134</v>
      </c>
    </row>
    <row r="33" spans="1:6">
      <c r="A33" s="7">
        <v>110</v>
      </c>
      <c r="B33" s="7" t="s">
        <v>2399</v>
      </c>
      <c r="D33" t="s">
        <v>2802</v>
      </c>
      <c r="F33" s="7">
        <v>135</v>
      </c>
    </row>
    <row r="34" spans="1:6">
      <c r="A34" s="7">
        <v>110</v>
      </c>
      <c r="B34" s="7" t="s">
        <v>2399</v>
      </c>
      <c r="D34" t="s">
        <v>3383</v>
      </c>
      <c r="F34" s="7">
        <v>136</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F24"/>
  <sheetViews>
    <sheetView workbookViewId="0"/>
  </sheetViews>
  <sheetFormatPr defaultColWidth="8.75" defaultRowHeight="13.5"/>
  <cols>
    <col min="1" max="1" width="8.75" style="7"/>
    <col min="2" max="3" width="16.125" style="7" customWidth="1"/>
    <col min="4" max="4" width="50" style="7" customWidth="1"/>
    <col min="5" max="5" width="12.5" style="7" customWidth="1"/>
    <col min="6" max="16384" width="8.75" style="7"/>
  </cols>
  <sheetData>
    <row r="1" spans="1:6">
      <c r="A1" s="7" t="s">
        <v>2370</v>
      </c>
      <c r="B1" s="7" t="s">
        <v>2369</v>
      </c>
      <c r="C1" s="7" t="s">
        <v>2371</v>
      </c>
      <c r="D1" s="7" t="s">
        <v>3646</v>
      </c>
      <c r="E1" s="7" t="s">
        <v>2769</v>
      </c>
      <c r="F1" s="7" t="s">
        <v>3336</v>
      </c>
    </row>
    <row r="2" spans="1:6">
      <c r="A2" s="7">
        <v>109</v>
      </c>
      <c r="B2" s="7" t="s">
        <v>3614</v>
      </c>
      <c r="D2" t="s">
        <v>3614</v>
      </c>
      <c r="F2" s="7">
        <v>4</v>
      </c>
    </row>
    <row r="3" spans="1:6">
      <c r="A3" s="7">
        <v>109</v>
      </c>
      <c r="B3" s="7" t="s">
        <v>3615</v>
      </c>
      <c r="D3" t="s">
        <v>3616</v>
      </c>
      <c r="E3" s="7" t="s">
        <v>2472</v>
      </c>
      <c r="F3" s="7">
        <v>5</v>
      </c>
    </row>
    <row r="4" spans="1:6">
      <c r="A4" s="7">
        <v>109</v>
      </c>
      <c r="B4" s="7" t="s">
        <v>3617</v>
      </c>
      <c r="D4" t="s">
        <v>3618</v>
      </c>
      <c r="E4" s="7" t="s">
        <v>3204</v>
      </c>
      <c r="F4" s="7">
        <v>7</v>
      </c>
    </row>
    <row r="5" spans="1:6">
      <c r="A5" s="7">
        <v>109</v>
      </c>
      <c r="B5" s="7" t="s">
        <v>3619</v>
      </c>
      <c r="C5" s="7" t="s">
        <v>3620</v>
      </c>
      <c r="D5" t="s">
        <v>3621</v>
      </c>
      <c r="E5" s="7" t="s">
        <v>2509</v>
      </c>
      <c r="F5" s="7">
        <v>12</v>
      </c>
    </row>
    <row r="6" spans="1:6">
      <c r="A6" s="7">
        <v>109</v>
      </c>
      <c r="B6" s="7" t="s">
        <v>3622</v>
      </c>
      <c r="C6" s="7" t="s">
        <v>3620</v>
      </c>
      <c r="D6" t="s">
        <v>3623</v>
      </c>
      <c r="E6" s="7" t="s">
        <v>2503</v>
      </c>
      <c r="F6" s="7">
        <v>20</v>
      </c>
    </row>
    <row r="7" spans="1:6">
      <c r="A7" s="7">
        <v>109</v>
      </c>
      <c r="B7" s="7" t="s">
        <v>2352</v>
      </c>
      <c r="D7" t="s">
        <v>3624</v>
      </c>
      <c r="E7" s="7" t="s">
        <v>3625</v>
      </c>
      <c r="F7" s="7">
        <v>27</v>
      </c>
    </row>
    <row r="8" spans="1:6">
      <c r="A8" s="7">
        <v>109</v>
      </c>
      <c r="B8" s="7" t="s">
        <v>2352</v>
      </c>
      <c r="D8" t="s">
        <v>3626</v>
      </c>
      <c r="E8" s="7" t="s">
        <v>3627</v>
      </c>
      <c r="F8" s="7">
        <v>31</v>
      </c>
    </row>
    <row r="9" spans="1:6">
      <c r="A9" s="7">
        <v>109</v>
      </c>
      <c r="B9" s="7" t="s">
        <v>2352</v>
      </c>
      <c r="D9" t="s">
        <v>3628</v>
      </c>
      <c r="E9" s="7" t="s">
        <v>3262</v>
      </c>
      <c r="F9" s="7">
        <v>42</v>
      </c>
    </row>
    <row r="10" spans="1:6">
      <c r="A10" s="7">
        <v>109</v>
      </c>
      <c r="B10" s="7" t="s">
        <v>2352</v>
      </c>
      <c r="D10" t="s">
        <v>3629</v>
      </c>
      <c r="E10" s="7" t="s">
        <v>2898</v>
      </c>
      <c r="F10" s="7">
        <v>46</v>
      </c>
    </row>
    <row r="11" spans="1:6">
      <c r="A11" s="7">
        <v>109</v>
      </c>
      <c r="B11" s="7" t="s">
        <v>2352</v>
      </c>
      <c r="D11" t="s">
        <v>3630</v>
      </c>
      <c r="E11" s="7" t="s">
        <v>2402</v>
      </c>
      <c r="F11" s="7">
        <v>50</v>
      </c>
    </row>
    <row r="12" spans="1:6">
      <c r="A12" s="7">
        <v>109</v>
      </c>
      <c r="B12" s="7" t="s">
        <v>2352</v>
      </c>
      <c r="D12" t="s">
        <v>3631</v>
      </c>
      <c r="E12" s="7" t="s">
        <v>3632</v>
      </c>
      <c r="F12" s="7">
        <v>57</v>
      </c>
    </row>
    <row r="13" spans="1:6">
      <c r="A13" s="7">
        <v>109</v>
      </c>
      <c r="B13" s="7" t="s">
        <v>2352</v>
      </c>
      <c r="D13" t="s">
        <v>3633</v>
      </c>
      <c r="E13" s="7" t="s">
        <v>3634</v>
      </c>
      <c r="F13" s="7">
        <v>59</v>
      </c>
    </row>
    <row r="14" spans="1:6">
      <c r="A14" s="7">
        <v>109</v>
      </c>
      <c r="B14" s="7" t="s">
        <v>3635</v>
      </c>
      <c r="D14" t="s">
        <v>3636</v>
      </c>
      <c r="E14" s="7" t="s">
        <v>3637</v>
      </c>
      <c r="F14" s="7">
        <v>61</v>
      </c>
    </row>
    <row r="15" spans="1:6">
      <c r="A15" s="7">
        <v>109</v>
      </c>
      <c r="B15" s="7" t="s">
        <v>3397</v>
      </c>
      <c r="D15" t="s">
        <v>3638</v>
      </c>
      <c r="E15" s="7" t="s">
        <v>3639</v>
      </c>
      <c r="F15" s="7">
        <v>64</v>
      </c>
    </row>
    <row r="16" spans="1:6">
      <c r="A16" s="7">
        <v>109</v>
      </c>
      <c r="B16" s="7" t="s">
        <v>3397</v>
      </c>
      <c r="D16" t="s">
        <v>3640</v>
      </c>
      <c r="F16" s="7">
        <v>68</v>
      </c>
    </row>
    <row r="17" spans="1:6">
      <c r="A17" s="7">
        <v>109</v>
      </c>
      <c r="B17" s="7" t="s">
        <v>3397</v>
      </c>
      <c r="D17" t="s">
        <v>3641</v>
      </c>
      <c r="F17" s="7">
        <v>72</v>
      </c>
    </row>
    <row r="18" spans="1:6">
      <c r="A18" s="7">
        <v>109</v>
      </c>
      <c r="B18" s="7" t="s">
        <v>3397</v>
      </c>
      <c r="D18" t="s">
        <v>3642</v>
      </c>
      <c r="F18" s="7">
        <v>73</v>
      </c>
    </row>
    <row r="19" spans="1:6">
      <c r="A19" s="7">
        <v>109</v>
      </c>
      <c r="B19" s="7" t="s">
        <v>3397</v>
      </c>
      <c r="D19" t="s">
        <v>3643</v>
      </c>
      <c r="F19" s="7">
        <v>75</v>
      </c>
    </row>
    <row r="20" spans="1:6">
      <c r="A20" s="7">
        <v>109</v>
      </c>
      <c r="B20" s="7" t="s">
        <v>3397</v>
      </c>
      <c r="D20" t="s">
        <v>3644</v>
      </c>
      <c r="F20" s="7">
        <v>76</v>
      </c>
    </row>
    <row r="21" spans="1:6">
      <c r="A21" s="7">
        <v>109</v>
      </c>
      <c r="B21" s="7" t="s">
        <v>3397</v>
      </c>
      <c r="D21" t="s">
        <v>3645</v>
      </c>
      <c r="F21" s="7">
        <v>77</v>
      </c>
    </row>
    <row r="22" spans="1:6">
      <c r="A22" s="7">
        <v>109</v>
      </c>
      <c r="B22" s="7" t="s">
        <v>3397</v>
      </c>
      <c r="D22" t="s">
        <v>2923</v>
      </c>
      <c r="F22" s="7">
        <v>83</v>
      </c>
    </row>
    <row r="23" spans="1:6">
      <c r="A23" s="7">
        <v>109</v>
      </c>
      <c r="B23" s="7" t="s">
        <v>3397</v>
      </c>
      <c r="D23" t="s">
        <v>3534</v>
      </c>
      <c r="F23" s="7">
        <v>83</v>
      </c>
    </row>
    <row r="24" spans="1:6">
      <c r="A24" s="7">
        <v>109</v>
      </c>
      <c r="B24" s="7" t="s">
        <v>3397</v>
      </c>
      <c r="D24" t="s">
        <v>3403</v>
      </c>
      <c r="F24" s="7">
        <v>84</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F28"/>
  <sheetViews>
    <sheetView workbookViewId="0"/>
  </sheetViews>
  <sheetFormatPr defaultColWidth="8.75" defaultRowHeight="13.5"/>
  <cols>
    <col min="1" max="1" width="8.75" style="7"/>
    <col min="2" max="3" width="16.125" style="7" customWidth="1"/>
    <col min="4" max="4" width="50" style="7" customWidth="1"/>
    <col min="5" max="5" width="12.5" style="7" customWidth="1"/>
    <col min="6" max="16384" width="8.75" style="7"/>
  </cols>
  <sheetData>
    <row r="1" spans="1:6">
      <c r="A1" s="7" t="s">
        <v>2370</v>
      </c>
      <c r="B1" s="7" t="s">
        <v>2369</v>
      </c>
      <c r="C1" s="7" t="s">
        <v>2371</v>
      </c>
      <c r="D1" s="7" t="s">
        <v>3646</v>
      </c>
      <c r="E1" s="7" t="s">
        <v>2769</v>
      </c>
      <c r="F1" s="7" t="s">
        <v>3336</v>
      </c>
    </row>
    <row r="2" spans="1:6">
      <c r="A2" s="7">
        <v>108</v>
      </c>
      <c r="B2" s="7" t="s">
        <v>2885</v>
      </c>
      <c r="D2" t="s">
        <v>3587</v>
      </c>
      <c r="E2" s="7" t="s">
        <v>2355</v>
      </c>
      <c r="F2" s="7">
        <v>4</v>
      </c>
    </row>
    <row r="3" spans="1:6">
      <c r="A3" s="7">
        <v>108</v>
      </c>
      <c r="B3" s="7" t="s">
        <v>2885</v>
      </c>
      <c r="D3" t="s">
        <v>3588</v>
      </c>
      <c r="E3" s="7" t="s">
        <v>2460</v>
      </c>
      <c r="F3" s="7">
        <v>9</v>
      </c>
    </row>
    <row r="4" spans="1:6">
      <c r="A4" s="7">
        <v>108</v>
      </c>
      <c r="B4" s="7" t="s">
        <v>2885</v>
      </c>
      <c r="D4" t="s">
        <v>3589</v>
      </c>
      <c r="E4" s="7" t="s">
        <v>2460</v>
      </c>
      <c r="F4" s="7">
        <v>14</v>
      </c>
    </row>
    <row r="5" spans="1:6">
      <c r="A5" s="7">
        <v>108</v>
      </c>
      <c r="B5" s="7" t="s">
        <v>2885</v>
      </c>
      <c r="D5" t="s">
        <v>3590</v>
      </c>
      <c r="E5" s="7" t="s">
        <v>2950</v>
      </c>
      <c r="F5" s="7">
        <v>16</v>
      </c>
    </row>
    <row r="6" spans="1:6">
      <c r="A6" s="7">
        <v>108</v>
      </c>
      <c r="B6" s="7" t="s">
        <v>2885</v>
      </c>
      <c r="D6" t="s">
        <v>3591</v>
      </c>
      <c r="E6" s="7" t="s">
        <v>2489</v>
      </c>
      <c r="F6" s="7">
        <v>23</v>
      </c>
    </row>
    <row r="7" spans="1:6">
      <c r="A7" s="7">
        <v>108</v>
      </c>
      <c r="B7" s="7" t="s">
        <v>2885</v>
      </c>
      <c r="D7" t="s">
        <v>3592</v>
      </c>
      <c r="E7" s="7" t="s">
        <v>3107</v>
      </c>
      <c r="F7" s="7">
        <v>25</v>
      </c>
    </row>
    <row r="8" spans="1:6">
      <c r="A8" s="7">
        <v>108</v>
      </c>
      <c r="B8" s="7" t="s">
        <v>2885</v>
      </c>
      <c r="D8" t="s">
        <v>3593</v>
      </c>
      <c r="E8" s="7" t="s">
        <v>2410</v>
      </c>
      <c r="F8" s="7">
        <v>29</v>
      </c>
    </row>
    <row r="9" spans="1:6">
      <c r="A9" s="7">
        <v>108</v>
      </c>
      <c r="B9" s="7" t="s">
        <v>2885</v>
      </c>
      <c r="D9" t="s">
        <v>3594</v>
      </c>
      <c r="E9" s="7" t="s">
        <v>2472</v>
      </c>
      <c r="F9" s="7">
        <v>30</v>
      </c>
    </row>
    <row r="10" spans="1:6">
      <c r="A10" s="7">
        <v>108</v>
      </c>
      <c r="B10" s="7" t="s">
        <v>2885</v>
      </c>
      <c r="D10" t="s">
        <v>3595</v>
      </c>
      <c r="E10" s="7" t="s">
        <v>2452</v>
      </c>
      <c r="F10" s="7">
        <v>32</v>
      </c>
    </row>
    <row r="11" spans="1:6">
      <c r="A11" s="7">
        <v>108</v>
      </c>
      <c r="B11" s="7" t="s">
        <v>2575</v>
      </c>
      <c r="D11" t="s">
        <v>3596</v>
      </c>
      <c r="E11" s="7" t="s">
        <v>3597</v>
      </c>
      <c r="F11" s="7">
        <v>34</v>
      </c>
    </row>
    <row r="12" spans="1:6">
      <c r="A12" s="7">
        <v>108</v>
      </c>
      <c r="B12" s="7" t="s">
        <v>3116</v>
      </c>
      <c r="D12" t="s">
        <v>3598</v>
      </c>
      <c r="E12" s="7" t="s">
        <v>3599</v>
      </c>
      <c r="F12" s="7">
        <v>43</v>
      </c>
    </row>
    <row r="13" spans="1:6">
      <c r="A13" s="7">
        <v>108</v>
      </c>
      <c r="B13" s="7" t="s">
        <v>3600</v>
      </c>
      <c r="D13" t="s">
        <v>3601</v>
      </c>
      <c r="E13" s="7" t="s">
        <v>3259</v>
      </c>
      <c r="F13" s="7">
        <v>48</v>
      </c>
    </row>
    <row r="14" spans="1:6">
      <c r="A14" s="7">
        <v>108</v>
      </c>
      <c r="B14" s="7" t="s">
        <v>2352</v>
      </c>
      <c r="D14" t="s">
        <v>3602</v>
      </c>
      <c r="E14" s="7" t="s">
        <v>2493</v>
      </c>
      <c r="F14" s="7">
        <v>51</v>
      </c>
    </row>
    <row r="15" spans="1:6">
      <c r="A15" s="7">
        <v>108</v>
      </c>
      <c r="B15" s="7" t="s">
        <v>2352</v>
      </c>
      <c r="D15" t="s">
        <v>3603</v>
      </c>
      <c r="E15" s="7" t="s">
        <v>3107</v>
      </c>
      <c r="F15" s="7">
        <v>56</v>
      </c>
    </row>
    <row r="16" spans="1:6">
      <c r="A16" s="7">
        <v>108</v>
      </c>
      <c r="B16" s="7" t="s">
        <v>2352</v>
      </c>
      <c r="D16" t="s">
        <v>3604</v>
      </c>
      <c r="E16" s="7" t="s">
        <v>3262</v>
      </c>
      <c r="F16" s="7">
        <v>62</v>
      </c>
    </row>
    <row r="17" spans="1:6">
      <c r="A17" s="7">
        <v>108</v>
      </c>
      <c r="B17" s="7" t="s">
        <v>2352</v>
      </c>
      <c r="D17" t="s">
        <v>3605</v>
      </c>
      <c r="E17" s="7" t="s">
        <v>2898</v>
      </c>
      <c r="F17" s="7">
        <v>64</v>
      </c>
    </row>
    <row r="18" spans="1:6">
      <c r="A18" s="7">
        <v>108</v>
      </c>
      <c r="B18" s="7" t="s">
        <v>2352</v>
      </c>
      <c r="D18" t="s">
        <v>3606</v>
      </c>
      <c r="E18" s="7" t="s">
        <v>2452</v>
      </c>
      <c r="F18" s="7">
        <v>72</v>
      </c>
    </row>
    <row r="19" spans="1:6">
      <c r="A19" s="7">
        <v>108</v>
      </c>
      <c r="B19" s="7" t="s">
        <v>2352</v>
      </c>
      <c r="D19" t="s">
        <v>2386</v>
      </c>
      <c r="E19" s="7" t="s">
        <v>2878</v>
      </c>
      <c r="F19" s="7">
        <v>73</v>
      </c>
    </row>
    <row r="20" spans="1:6">
      <c r="A20" s="7">
        <v>108</v>
      </c>
      <c r="B20" s="7" t="s">
        <v>2352</v>
      </c>
      <c r="D20" t="s">
        <v>3607</v>
      </c>
      <c r="E20" s="7" t="s">
        <v>2493</v>
      </c>
      <c r="F20" s="7">
        <v>75</v>
      </c>
    </row>
    <row r="21" spans="1:6">
      <c r="A21" s="7">
        <v>108</v>
      </c>
      <c r="B21" s="7" t="s">
        <v>2352</v>
      </c>
      <c r="D21" t="s">
        <v>3608</v>
      </c>
      <c r="E21" s="7" t="s">
        <v>2493</v>
      </c>
      <c r="F21" s="7">
        <v>77</v>
      </c>
    </row>
    <row r="22" spans="1:6">
      <c r="A22" s="7">
        <v>108</v>
      </c>
      <c r="B22" s="7" t="s">
        <v>3101</v>
      </c>
      <c r="D22" t="s">
        <v>3609</v>
      </c>
      <c r="F22" s="7">
        <v>83</v>
      </c>
    </row>
    <row r="23" spans="1:6">
      <c r="A23" s="7">
        <v>108</v>
      </c>
      <c r="B23" s="7" t="s">
        <v>3101</v>
      </c>
      <c r="D23" t="s">
        <v>3610</v>
      </c>
      <c r="F23" s="7">
        <v>86</v>
      </c>
    </row>
    <row r="24" spans="1:6">
      <c r="A24" s="7">
        <v>108</v>
      </c>
      <c r="B24" s="7" t="s">
        <v>3101</v>
      </c>
      <c r="D24" t="s">
        <v>3611</v>
      </c>
      <c r="F24" s="7">
        <v>89</v>
      </c>
    </row>
    <row r="25" spans="1:6">
      <c r="A25" s="7">
        <v>108</v>
      </c>
      <c r="B25" s="7" t="s">
        <v>2367</v>
      </c>
      <c r="D25" t="s">
        <v>3612</v>
      </c>
      <c r="F25" s="7">
        <v>90</v>
      </c>
    </row>
    <row r="26" spans="1:6">
      <c r="A26" s="7">
        <v>108</v>
      </c>
      <c r="B26" s="7" t="s">
        <v>2367</v>
      </c>
      <c r="D26" t="s">
        <v>3613</v>
      </c>
      <c r="F26" s="7">
        <v>91</v>
      </c>
    </row>
    <row r="27" spans="1:6">
      <c r="A27" s="7">
        <v>108</v>
      </c>
      <c r="B27" s="7" t="s">
        <v>2367</v>
      </c>
      <c r="D27" t="s">
        <v>2802</v>
      </c>
      <c r="F27" s="7">
        <v>92</v>
      </c>
    </row>
    <row r="28" spans="1:6">
      <c r="A28" s="7">
        <v>108</v>
      </c>
      <c r="B28" s="7" t="s">
        <v>2367</v>
      </c>
      <c r="D28" t="s">
        <v>2884</v>
      </c>
      <c r="F28" s="7">
        <v>93</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F24"/>
  <sheetViews>
    <sheetView workbookViewId="0"/>
  </sheetViews>
  <sheetFormatPr defaultColWidth="8.75" defaultRowHeight="13.5"/>
  <cols>
    <col min="1" max="1" width="8.75" style="7"/>
    <col min="2" max="3" width="16.125" style="7" customWidth="1"/>
    <col min="4" max="4" width="50" style="7" customWidth="1"/>
    <col min="5" max="5" width="12.5" style="7" customWidth="1"/>
    <col min="6" max="16384" width="8.75" style="7"/>
  </cols>
  <sheetData>
    <row r="1" spans="1:6">
      <c r="A1" s="7" t="s">
        <v>2370</v>
      </c>
      <c r="B1" s="7" t="s">
        <v>2369</v>
      </c>
      <c r="C1" s="7" t="s">
        <v>2371</v>
      </c>
      <c r="D1" s="7" t="s">
        <v>3646</v>
      </c>
      <c r="E1" s="7" t="s">
        <v>2769</v>
      </c>
      <c r="F1" s="7" t="s">
        <v>3336</v>
      </c>
    </row>
    <row r="2" spans="1:6">
      <c r="A2" s="7">
        <v>107</v>
      </c>
      <c r="B2" s="7" t="s">
        <v>3563</v>
      </c>
      <c r="D2" t="s">
        <v>3563</v>
      </c>
      <c r="F2" s="7">
        <v>3</v>
      </c>
    </row>
    <row r="3" spans="1:6">
      <c r="A3" s="7">
        <v>107</v>
      </c>
      <c r="B3" s="7" t="s">
        <v>3563</v>
      </c>
      <c r="D3" t="s">
        <v>3564</v>
      </c>
      <c r="E3" s="7" t="s">
        <v>2381</v>
      </c>
      <c r="F3" s="7">
        <v>4</v>
      </c>
    </row>
    <row r="4" spans="1:6">
      <c r="A4" s="7">
        <v>107</v>
      </c>
      <c r="B4" s="7" t="s">
        <v>3563</v>
      </c>
      <c r="D4" t="s">
        <v>3565</v>
      </c>
      <c r="E4" s="7" t="s">
        <v>3566</v>
      </c>
      <c r="F4" s="7">
        <v>13</v>
      </c>
    </row>
    <row r="5" spans="1:6">
      <c r="A5" s="7">
        <v>107</v>
      </c>
      <c r="B5" s="7" t="s">
        <v>3563</v>
      </c>
      <c r="D5" t="s">
        <v>3567</v>
      </c>
      <c r="E5" s="7" t="s">
        <v>2351</v>
      </c>
      <c r="F5" s="7">
        <v>19</v>
      </c>
    </row>
    <row r="6" spans="1:6">
      <c r="A6" s="7">
        <v>107</v>
      </c>
      <c r="B6" s="7" t="s">
        <v>3563</v>
      </c>
      <c r="D6" t="s">
        <v>3568</v>
      </c>
      <c r="E6" s="7" t="s">
        <v>3107</v>
      </c>
      <c r="F6" s="7">
        <v>25</v>
      </c>
    </row>
    <row r="7" spans="1:6">
      <c r="A7" s="7">
        <v>107</v>
      </c>
      <c r="B7" s="7" t="s">
        <v>3563</v>
      </c>
      <c r="D7" t="s">
        <v>3569</v>
      </c>
      <c r="E7" s="7" t="s">
        <v>2503</v>
      </c>
      <c r="F7" s="7">
        <v>29</v>
      </c>
    </row>
    <row r="8" spans="1:6">
      <c r="A8" s="7">
        <v>107</v>
      </c>
      <c r="B8" s="7" t="s">
        <v>3563</v>
      </c>
      <c r="D8" t="s">
        <v>3570</v>
      </c>
      <c r="E8" s="7" t="s">
        <v>2673</v>
      </c>
      <c r="F8" s="7">
        <v>40</v>
      </c>
    </row>
    <row r="9" spans="1:6">
      <c r="A9" s="7">
        <v>107</v>
      </c>
      <c r="B9" s="7" t="s">
        <v>2352</v>
      </c>
      <c r="D9" t="s">
        <v>3571</v>
      </c>
      <c r="E9" s="7" t="s">
        <v>2410</v>
      </c>
      <c r="F9" s="7">
        <v>42</v>
      </c>
    </row>
    <row r="10" spans="1:6">
      <c r="A10" s="7">
        <v>107</v>
      </c>
      <c r="B10" s="7" t="s">
        <v>2352</v>
      </c>
      <c r="D10" t="s">
        <v>3572</v>
      </c>
      <c r="E10" s="7" t="s">
        <v>2881</v>
      </c>
      <c r="F10" s="7">
        <v>43</v>
      </c>
    </row>
    <row r="11" spans="1:6">
      <c r="A11" s="7">
        <v>107</v>
      </c>
      <c r="B11" s="7" t="s">
        <v>2352</v>
      </c>
      <c r="D11" t="s">
        <v>3573</v>
      </c>
      <c r="E11" s="7" t="s">
        <v>2402</v>
      </c>
      <c r="F11" s="7">
        <v>47</v>
      </c>
    </row>
    <row r="12" spans="1:6">
      <c r="A12" s="7">
        <v>107</v>
      </c>
      <c r="B12" s="7" t="s">
        <v>2352</v>
      </c>
      <c r="D12" t="s">
        <v>3574</v>
      </c>
      <c r="E12" s="7" t="s">
        <v>2452</v>
      </c>
      <c r="F12" s="7">
        <v>57</v>
      </c>
    </row>
    <row r="13" spans="1:6">
      <c r="A13" s="7">
        <v>107</v>
      </c>
      <c r="B13" s="7" t="s">
        <v>2352</v>
      </c>
      <c r="D13" t="s">
        <v>3575</v>
      </c>
      <c r="E13" s="7" t="s">
        <v>2910</v>
      </c>
      <c r="F13" s="7">
        <v>59</v>
      </c>
    </row>
    <row r="14" spans="1:6">
      <c r="A14" s="7">
        <v>107</v>
      </c>
      <c r="B14" s="7" t="s">
        <v>2352</v>
      </c>
      <c r="D14" t="s">
        <v>3576</v>
      </c>
      <c r="E14" s="7" t="s">
        <v>3577</v>
      </c>
      <c r="F14" s="7">
        <v>62</v>
      </c>
    </row>
    <row r="15" spans="1:6">
      <c r="A15" s="7">
        <v>107</v>
      </c>
      <c r="B15" s="7" t="s">
        <v>2352</v>
      </c>
      <c r="D15" t="s">
        <v>3578</v>
      </c>
      <c r="E15" s="7" t="s">
        <v>3579</v>
      </c>
      <c r="F15" s="7">
        <v>66</v>
      </c>
    </row>
    <row r="16" spans="1:6">
      <c r="A16" s="7">
        <v>107</v>
      </c>
      <c r="B16" s="7" t="s">
        <v>2352</v>
      </c>
      <c r="D16" t="s">
        <v>3580</v>
      </c>
      <c r="E16" s="7" t="s">
        <v>2493</v>
      </c>
      <c r="F16" s="7">
        <v>70</v>
      </c>
    </row>
    <row r="17" spans="1:6">
      <c r="A17" s="7">
        <v>107</v>
      </c>
      <c r="B17" s="7" t="s">
        <v>2352</v>
      </c>
      <c r="D17" t="s">
        <v>3581</v>
      </c>
      <c r="E17" s="7" t="s">
        <v>2509</v>
      </c>
      <c r="F17" s="7">
        <v>76</v>
      </c>
    </row>
    <row r="18" spans="1:6">
      <c r="A18" s="7">
        <v>107</v>
      </c>
      <c r="B18" s="7" t="s">
        <v>2352</v>
      </c>
      <c r="D18" t="s">
        <v>3582</v>
      </c>
      <c r="E18" s="7" t="s">
        <v>2711</v>
      </c>
      <c r="F18" s="7">
        <v>79</v>
      </c>
    </row>
    <row r="19" spans="1:6">
      <c r="A19" s="7">
        <v>107</v>
      </c>
      <c r="B19" s="7" t="s">
        <v>3583</v>
      </c>
      <c r="D19" t="s">
        <v>3584</v>
      </c>
      <c r="E19" s="7" t="s">
        <v>2532</v>
      </c>
      <c r="F19" s="7">
        <v>82</v>
      </c>
    </row>
    <row r="20" spans="1:6">
      <c r="A20" s="7">
        <v>107</v>
      </c>
      <c r="B20" s="7" t="s">
        <v>2399</v>
      </c>
      <c r="D20" t="s">
        <v>3585</v>
      </c>
      <c r="F20" s="7">
        <v>84</v>
      </c>
    </row>
    <row r="21" spans="1:6">
      <c r="A21" s="7">
        <v>107</v>
      </c>
      <c r="B21" s="7" t="s">
        <v>2399</v>
      </c>
      <c r="D21" t="s">
        <v>3467</v>
      </c>
      <c r="F21" s="7">
        <v>86</v>
      </c>
    </row>
    <row r="22" spans="1:6">
      <c r="A22" s="7">
        <v>107</v>
      </c>
      <c r="B22" s="7" t="s">
        <v>2399</v>
      </c>
      <c r="D22" t="s">
        <v>2802</v>
      </c>
      <c r="F22" s="7">
        <v>88</v>
      </c>
    </row>
    <row r="23" spans="1:6">
      <c r="A23" s="7">
        <v>107</v>
      </c>
      <c r="B23" s="7" t="s">
        <v>2399</v>
      </c>
      <c r="D23" t="s">
        <v>2923</v>
      </c>
      <c r="F23" s="7">
        <v>89</v>
      </c>
    </row>
    <row r="24" spans="1:6">
      <c r="A24" s="7">
        <v>107</v>
      </c>
      <c r="B24" s="7" t="s">
        <v>2399</v>
      </c>
      <c r="D24" t="s">
        <v>3586</v>
      </c>
      <c r="F24" s="7">
        <v>89</v>
      </c>
    </row>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F62"/>
  <sheetViews>
    <sheetView workbookViewId="0">
      <pane xSplit="1" ySplit="1" topLeftCell="B19" activePane="bottomRight" state="frozen"/>
      <selection activeCell="K37" sqref="K37"/>
      <selection pane="topRight" activeCell="K37" sqref="K37"/>
      <selection pane="bottomLeft" activeCell="K37" sqref="K37"/>
      <selection pane="bottomRight"/>
    </sheetView>
  </sheetViews>
  <sheetFormatPr defaultColWidth="8.75" defaultRowHeight="13.5"/>
  <cols>
    <col min="1" max="1" width="8.75" style="7"/>
    <col min="2" max="2" width="16.125" style="19" customWidth="1"/>
    <col min="3" max="3" width="16.125" style="7" customWidth="1"/>
    <col min="4" max="4" width="50" style="7" customWidth="1"/>
    <col min="5" max="5" width="12.5" style="7" customWidth="1"/>
    <col min="6" max="16384" width="8.75" style="7"/>
  </cols>
  <sheetData>
    <row r="1" spans="1:6">
      <c r="A1" s="7" t="s">
        <v>2370</v>
      </c>
      <c r="B1" s="19" t="s">
        <v>2369</v>
      </c>
      <c r="C1" s="7" t="s">
        <v>2371</v>
      </c>
      <c r="D1" s="7" t="s">
        <v>3646</v>
      </c>
      <c r="E1" s="7" t="s">
        <v>2769</v>
      </c>
      <c r="F1" s="7" t="s">
        <v>3336</v>
      </c>
    </row>
    <row r="2" spans="1:6">
      <c r="A2" s="7">
        <v>106</v>
      </c>
      <c r="B2" s="19" t="s">
        <v>3536</v>
      </c>
      <c r="D2" t="s">
        <v>3536</v>
      </c>
      <c r="E2" s="7" t="s">
        <v>2474</v>
      </c>
      <c r="F2" s="7">
        <v>3</v>
      </c>
    </row>
    <row r="3" spans="1:6">
      <c r="A3" s="7">
        <v>106</v>
      </c>
      <c r="B3" s="19" t="s">
        <v>3536</v>
      </c>
      <c r="D3" t="s">
        <v>3537</v>
      </c>
      <c r="F3" s="7">
        <v>5</v>
      </c>
    </row>
    <row r="4" spans="1:6">
      <c r="A4" s="7">
        <v>106</v>
      </c>
      <c r="B4" s="19" t="s">
        <v>3536</v>
      </c>
      <c r="C4" s="7" t="s">
        <v>3538</v>
      </c>
      <c r="D4" t="s">
        <v>3539</v>
      </c>
      <c r="E4" s="7" t="s">
        <v>3540</v>
      </c>
      <c r="F4" s="7">
        <v>7</v>
      </c>
    </row>
    <row r="5" spans="1:6">
      <c r="A5" s="7">
        <v>106</v>
      </c>
      <c r="B5" s="19" t="s">
        <v>3536</v>
      </c>
      <c r="C5" s="7" t="s">
        <v>3538</v>
      </c>
      <c r="D5" t="s">
        <v>3541</v>
      </c>
      <c r="E5" s="7" t="s">
        <v>3542</v>
      </c>
      <c r="F5" s="7">
        <v>16</v>
      </c>
    </row>
    <row r="6" spans="1:6">
      <c r="A6" s="7">
        <v>106</v>
      </c>
      <c r="B6" s="19" t="s">
        <v>3536</v>
      </c>
      <c r="C6" s="7" t="s">
        <v>3543</v>
      </c>
      <c r="D6" t="s">
        <v>3544</v>
      </c>
      <c r="E6" s="7" t="s">
        <v>3545</v>
      </c>
      <c r="F6" s="7">
        <v>20</v>
      </c>
    </row>
    <row r="7" spans="1:6">
      <c r="A7" s="7">
        <v>106</v>
      </c>
      <c r="B7" s="19" t="s">
        <v>3536</v>
      </c>
      <c r="C7" s="7" t="s">
        <v>3543</v>
      </c>
      <c r="D7" t="s">
        <v>3546</v>
      </c>
      <c r="E7" s="7" t="s">
        <v>3547</v>
      </c>
      <c r="F7" s="7">
        <v>22</v>
      </c>
    </row>
    <row r="8" spans="1:6">
      <c r="A8" s="7">
        <v>106</v>
      </c>
      <c r="B8" s="19" t="s">
        <v>3536</v>
      </c>
      <c r="C8" s="7" t="s">
        <v>3543</v>
      </c>
      <c r="D8" t="s">
        <v>3548</v>
      </c>
      <c r="E8" s="7" t="s">
        <v>2349</v>
      </c>
      <c r="F8" s="7">
        <v>25</v>
      </c>
    </row>
    <row r="9" spans="1:6">
      <c r="A9" s="7">
        <v>106</v>
      </c>
      <c r="B9" s="19" t="s">
        <v>3536</v>
      </c>
      <c r="C9" s="7" t="s">
        <v>3543</v>
      </c>
      <c r="D9" t="s">
        <v>3549</v>
      </c>
      <c r="E9" s="7" t="s">
        <v>2383</v>
      </c>
      <c r="F9" s="7">
        <v>30</v>
      </c>
    </row>
    <row r="10" spans="1:6">
      <c r="A10" s="7">
        <v>106</v>
      </c>
      <c r="B10" s="19" t="s">
        <v>3536</v>
      </c>
      <c r="C10" s="7" t="s">
        <v>3543</v>
      </c>
      <c r="D10" t="s">
        <v>3550</v>
      </c>
      <c r="E10" s="7" t="s">
        <v>2772</v>
      </c>
      <c r="F10" s="7">
        <v>34</v>
      </c>
    </row>
    <row r="11" spans="1:6">
      <c r="A11" s="7">
        <v>106</v>
      </c>
      <c r="B11" s="19" t="s">
        <v>3536</v>
      </c>
      <c r="D11" t="s">
        <v>3551</v>
      </c>
      <c r="E11" s="7" t="s">
        <v>3188</v>
      </c>
      <c r="F11" s="7">
        <v>38</v>
      </c>
    </row>
    <row r="12" spans="1:6">
      <c r="A12" s="7">
        <v>106</v>
      </c>
      <c r="B12" s="19" t="s">
        <v>3536</v>
      </c>
      <c r="C12" s="7" t="s">
        <v>3552</v>
      </c>
      <c r="D12" t="s">
        <v>3553</v>
      </c>
      <c r="E12" s="7" t="s">
        <v>2588</v>
      </c>
      <c r="F12" s="7">
        <v>40</v>
      </c>
    </row>
    <row r="13" spans="1:6">
      <c r="A13" s="7">
        <v>106</v>
      </c>
      <c r="B13" s="19" t="s">
        <v>3536</v>
      </c>
      <c r="C13" s="7" t="s">
        <v>3554</v>
      </c>
      <c r="D13" t="s">
        <v>3555</v>
      </c>
      <c r="E13" s="7" t="s">
        <v>2506</v>
      </c>
      <c r="F13" s="7">
        <v>42</v>
      </c>
    </row>
    <row r="14" spans="1:6">
      <c r="A14" s="7">
        <v>106</v>
      </c>
      <c r="B14" s="19" t="s">
        <v>3556</v>
      </c>
      <c r="D14" t="s">
        <v>3557</v>
      </c>
      <c r="E14" s="7" t="s">
        <v>3558</v>
      </c>
      <c r="F14" s="7">
        <v>46</v>
      </c>
    </row>
    <row r="15" spans="1:6">
      <c r="A15" s="7">
        <v>106</v>
      </c>
      <c r="B15" s="19" t="s">
        <v>3556</v>
      </c>
      <c r="D15" t="s">
        <v>3559</v>
      </c>
      <c r="E15" s="7" t="s">
        <v>3558</v>
      </c>
      <c r="F15" s="7">
        <v>53</v>
      </c>
    </row>
    <row r="16" spans="1:6">
      <c r="A16" s="7">
        <v>106</v>
      </c>
      <c r="B16" s="19" t="s">
        <v>2367</v>
      </c>
      <c r="D16" t="s">
        <v>3560</v>
      </c>
      <c r="E16" s="7" t="s">
        <v>3561</v>
      </c>
      <c r="F16" s="7">
        <v>57</v>
      </c>
    </row>
    <row r="17" spans="1:6">
      <c r="A17" s="7">
        <v>106</v>
      </c>
      <c r="B17" s="19" t="s">
        <v>2367</v>
      </c>
      <c r="D17" t="s">
        <v>2803</v>
      </c>
      <c r="F17" s="7">
        <v>58</v>
      </c>
    </row>
    <row r="18" spans="1:6">
      <c r="A18" s="7">
        <v>106</v>
      </c>
      <c r="B18" s="19" t="s">
        <v>2367</v>
      </c>
      <c r="D18" t="s">
        <v>2802</v>
      </c>
      <c r="F18" s="7">
        <v>59</v>
      </c>
    </row>
    <row r="19" spans="1:6">
      <c r="A19" s="7">
        <v>106</v>
      </c>
      <c r="B19" s="19" t="s">
        <v>3562</v>
      </c>
      <c r="D19" t="s">
        <v>3562</v>
      </c>
      <c r="F19" s="7">
        <v>61</v>
      </c>
    </row>
    <row r="20" spans="1:6">
      <c r="A20" s="7">
        <v>106</v>
      </c>
      <c r="B20" s="19" t="s">
        <v>3562</v>
      </c>
      <c r="D20" t="s">
        <v>4252</v>
      </c>
      <c r="F20" s="7">
        <v>62</v>
      </c>
    </row>
    <row r="21" spans="1:6">
      <c r="A21" s="7">
        <v>106</v>
      </c>
      <c r="B21" s="19" t="s">
        <v>3562</v>
      </c>
      <c r="D21" t="s">
        <v>4260</v>
      </c>
      <c r="E21" s="7" t="s">
        <v>2351</v>
      </c>
      <c r="F21" s="7">
        <v>64</v>
      </c>
    </row>
    <row r="22" spans="1:6">
      <c r="A22" s="7">
        <v>106</v>
      </c>
      <c r="B22" s="19" t="s">
        <v>3562</v>
      </c>
      <c r="D22" t="s">
        <v>4954</v>
      </c>
      <c r="F22" s="7">
        <v>66</v>
      </c>
    </row>
    <row r="23" spans="1:6">
      <c r="A23" s="7">
        <v>106</v>
      </c>
      <c r="B23" s="19" t="s">
        <v>3562</v>
      </c>
      <c r="D23" t="s">
        <v>4955</v>
      </c>
      <c r="E23" s="7" t="s">
        <v>4213</v>
      </c>
      <c r="F23" s="7">
        <v>67</v>
      </c>
    </row>
    <row r="24" spans="1:6">
      <c r="A24" s="7">
        <v>106</v>
      </c>
      <c r="B24" s="19" t="s">
        <v>3562</v>
      </c>
      <c r="D24" t="s">
        <v>4956</v>
      </c>
    </row>
    <row r="25" spans="1:6">
      <c r="A25" s="7">
        <v>106</v>
      </c>
      <c r="B25" s="19" t="s">
        <v>3562</v>
      </c>
      <c r="D25" t="s">
        <v>4957</v>
      </c>
      <c r="E25" s="7" t="s">
        <v>4214</v>
      </c>
      <c r="F25" s="7">
        <v>69</v>
      </c>
    </row>
    <row r="26" spans="1:6">
      <c r="A26" s="7">
        <v>106</v>
      </c>
      <c r="B26" s="19" t="s">
        <v>3562</v>
      </c>
      <c r="C26" s="7" t="s">
        <v>4253</v>
      </c>
      <c r="D26" t="s">
        <v>4958</v>
      </c>
      <c r="E26" s="7" t="s">
        <v>4215</v>
      </c>
      <c r="F26" s="7">
        <v>77</v>
      </c>
    </row>
    <row r="27" spans="1:6">
      <c r="A27" s="7">
        <v>106</v>
      </c>
      <c r="B27" s="19" t="s">
        <v>3562</v>
      </c>
      <c r="C27" s="7" t="s">
        <v>4253</v>
      </c>
      <c r="D27" t="s">
        <v>4959</v>
      </c>
      <c r="E27" s="7" t="s">
        <v>4216</v>
      </c>
      <c r="F27" s="7">
        <v>84</v>
      </c>
    </row>
    <row r="28" spans="1:6">
      <c r="A28" s="7">
        <v>106</v>
      </c>
      <c r="B28" s="19" t="s">
        <v>3562</v>
      </c>
      <c r="C28" s="7" t="s">
        <v>4253</v>
      </c>
      <c r="D28" t="s">
        <v>4960</v>
      </c>
      <c r="E28" s="7" t="s">
        <v>2385</v>
      </c>
      <c r="F28" s="7">
        <v>91</v>
      </c>
    </row>
    <row r="29" spans="1:6">
      <c r="A29" s="7">
        <v>106</v>
      </c>
      <c r="B29" s="19" t="s">
        <v>3562</v>
      </c>
      <c r="C29" s="7" t="s">
        <v>4254</v>
      </c>
      <c r="D29" t="s">
        <v>4961</v>
      </c>
      <c r="E29" s="7" t="s">
        <v>2402</v>
      </c>
      <c r="F29" s="7">
        <v>93</v>
      </c>
    </row>
    <row r="30" spans="1:6">
      <c r="A30" s="7">
        <v>106</v>
      </c>
      <c r="B30" s="19" t="s">
        <v>3562</v>
      </c>
      <c r="C30" s="7" t="s">
        <v>4254</v>
      </c>
      <c r="D30" t="s">
        <v>4962</v>
      </c>
      <c r="E30" s="7" t="s">
        <v>2385</v>
      </c>
      <c r="F30" s="7">
        <v>100</v>
      </c>
    </row>
    <row r="31" spans="1:6">
      <c r="A31" s="7">
        <v>106</v>
      </c>
      <c r="B31" s="19" t="s">
        <v>3562</v>
      </c>
      <c r="C31" s="7" t="s">
        <v>4254</v>
      </c>
      <c r="D31" t="s">
        <v>4963</v>
      </c>
      <c r="E31" s="7" t="s">
        <v>2407</v>
      </c>
      <c r="F31" s="7">
        <v>104</v>
      </c>
    </row>
    <row r="32" spans="1:6" ht="18.75">
      <c r="A32" s="7">
        <v>106</v>
      </c>
      <c r="B32" s="19" t="s">
        <v>3562</v>
      </c>
      <c r="C32" s="18" t="s">
        <v>4254</v>
      </c>
      <c r="D32" t="s">
        <v>4217</v>
      </c>
      <c r="E32" s="18" t="s">
        <v>2349</v>
      </c>
      <c r="F32" s="18">
        <v>108</v>
      </c>
    </row>
    <row r="33" spans="1:6" ht="18.75">
      <c r="A33" s="7">
        <v>106</v>
      </c>
      <c r="B33" s="19" t="s">
        <v>3562</v>
      </c>
      <c r="C33" s="18" t="s">
        <v>4254</v>
      </c>
      <c r="D33" t="s">
        <v>4218</v>
      </c>
      <c r="E33" s="18" t="s">
        <v>2420</v>
      </c>
      <c r="F33" s="18">
        <v>110</v>
      </c>
    </row>
    <row r="34" spans="1:6" ht="18.75">
      <c r="A34" s="7">
        <v>106</v>
      </c>
      <c r="B34" s="19" t="s">
        <v>3562</v>
      </c>
      <c r="C34" s="18" t="s">
        <v>4254</v>
      </c>
      <c r="D34" t="s">
        <v>4219</v>
      </c>
      <c r="E34" s="18" t="s">
        <v>2454</v>
      </c>
      <c r="F34" s="18">
        <v>113</v>
      </c>
    </row>
    <row r="35" spans="1:6" ht="18.75">
      <c r="A35" s="7">
        <v>106</v>
      </c>
      <c r="B35" s="19" t="s">
        <v>3562</v>
      </c>
      <c r="C35" s="18" t="s">
        <v>4254</v>
      </c>
      <c r="D35" t="s">
        <v>4220</v>
      </c>
      <c r="E35" s="18" t="s">
        <v>2383</v>
      </c>
      <c r="F35" s="18">
        <v>119</v>
      </c>
    </row>
    <row r="36" spans="1:6" ht="18.75">
      <c r="A36" s="7">
        <v>106</v>
      </c>
      <c r="B36" s="19" t="s">
        <v>3562</v>
      </c>
      <c r="C36" s="18" t="s">
        <v>4254</v>
      </c>
      <c r="D36" t="s">
        <v>4221</v>
      </c>
      <c r="E36" s="18" t="s">
        <v>4222</v>
      </c>
      <c r="F36" s="18">
        <v>122</v>
      </c>
    </row>
    <row r="37" spans="1:6" ht="18.75">
      <c r="A37" s="7">
        <v>106</v>
      </c>
      <c r="B37" s="19" t="s">
        <v>3562</v>
      </c>
      <c r="C37" s="18" t="s">
        <v>4255</v>
      </c>
      <c r="D37" t="s">
        <v>4223</v>
      </c>
      <c r="E37" s="18" t="s">
        <v>4224</v>
      </c>
      <c r="F37" s="18">
        <v>125</v>
      </c>
    </row>
    <row r="38" spans="1:6" ht="18.75">
      <c r="A38" s="7">
        <v>106</v>
      </c>
      <c r="B38" s="19" t="s">
        <v>3562</v>
      </c>
      <c r="C38" s="18" t="s">
        <v>4255</v>
      </c>
      <c r="D38" t="s">
        <v>4225</v>
      </c>
      <c r="E38" s="18" t="s">
        <v>4226</v>
      </c>
      <c r="F38" s="18">
        <v>127</v>
      </c>
    </row>
    <row r="39" spans="1:6" ht="18.75">
      <c r="A39" s="7">
        <v>106</v>
      </c>
      <c r="B39" s="19" t="s">
        <v>3562</v>
      </c>
      <c r="C39" s="18" t="s">
        <v>4255</v>
      </c>
      <c r="D39" t="s">
        <v>4227</v>
      </c>
      <c r="E39" s="18" t="s">
        <v>3179</v>
      </c>
      <c r="F39" s="18">
        <v>128</v>
      </c>
    </row>
    <row r="40" spans="1:6" ht="18.75">
      <c r="A40" s="7">
        <v>106</v>
      </c>
      <c r="B40" s="19" t="s">
        <v>3562</v>
      </c>
      <c r="C40" s="18" t="s">
        <v>4255</v>
      </c>
      <c r="D40" t="s">
        <v>4228</v>
      </c>
      <c r="E40" s="18" t="s">
        <v>4229</v>
      </c>
      <c r="F40" s="18">
        <v>131</v>
      </c>
    </row>
    <row r="41" spans="1:6" ht="18.75">
      <c r="A41" s="7">
        <v>106</v>
      </c>
      <c r="B41" s="19" t="s">
        <v>3562</v>
      </c>
      <c r="C41" s="18" t="s">
        <v>4255</v>
      </c>
      <c r="D41" t="s">
        <v>4230</v>
      </c>
      <c r="E41" s="18" t="s">
        <v>2438</v>
      </c>
      <c r="F41" s="18">
        <v>134</v>
      </c>
    </row>
    <row r="42" spans="1:6" ht="18.75">
      <c r="A42" s="7">
        <v>106</v>
      </c>
      <c r="B42" s="19" t="s">
        <v>3562</v>
      </c>
      <c r="C42" s="18" t="s">
        <v>4255</v>
      </c>
      <c r="D42" t="s">
        <v>4231</v>
      </c>
      <c r="E42" s="18" t="s">
        <v>2472</v>
      </c>
      <c r="F42" s="18">
        <v>135</v>
      </c>
    </row>
    <row r="43" spans="1:6" ht="18.75">
      <c r="A43" s="7">
        <v>106</v>
      </c>
      <c r="B43" s="19" t="s">
        <v>3562</v>
      </c>
      <c r="C43" s="18" t="s">
        <v>4255</v>
      </c>
      <c r="D43" t="s">
        <v>4232</v>
      </c>
      <c r="E43" s="18" t="s">
        <v>4233</v>
      </c>
      <c r="F43" s="18">
        <v>136</v>
      </c>
    </row>
    <row r="44" spans="1:6" ht="18.75">
      <c r="A44" s="7">
        <v>106</v>
      </c>
      <c r="B44" s="19" t="s">
        <v>3562</v>
      </c>
      <c r="C44" s="18" t="s">
        <v>4255</v>
      </c>
      <c r="D44" t="s">
        <v>4234</v>
      </c>
      <c r="E44" s="18" t="s">
        <v>3039</v>
      </c>
      <c r="F44" s="18">
        <v>138</v>
      </c>
    </row>
    <row r="45" spans="1:6" ht="18.75">
      <c r="A45" s="7">
        <v>106</v>
      </c>
      <c r="B45" s="19" t="s">
        <v>3562</v>
      </c>
      <c r="C45" s="18" t="s">
        <v>4255</v>
      </c>
      <c r="D45" t="s">
        <v>4235</v>
      </c>
      <c r="E45" s="18" t="s">
        <v>4236</v>
      </c>
      <c r="F45" s="18">
        <v>139</v>
      </c>
    </row>
    <row r="46" spans="1:6" ht="18.75">
      <c r="A46" s="7">
        <v>106</v>
      </c>
      <c r="B46" s="19" t="s">
        <v>3562</v>
      </c>
      <c r="C46" s="18" t="s">
        <v>4255</v>
      </c>
      <c r="D46" t="s">
        <v>4237</v>
      </c>
      <c r="E46" s="18" t="s">
        <v>4238</v>
      </c>
      <c r="F46" s="18">
        <v>141</v>
      </c>
    </row>
    <row r="47" spans="1:6" ht="18.75">
      <c r="A47" s="7">
        <v>106</v>
      </c>
      <c r="B47" s="19" t="s">
        <v>3562</v>
      </c>
      <c r="C47" s="18" t="s">
        <v>4255</v>
      </c>
      <c r="D47" t="s">
        <v>4239</v>
      </c>
      <c r="E47" s="18" t="s">
        <v>2382</v>
      </c>
      <c r="F47" s="18">
        <v>142</v>
      </c>
    </row>
    <row r="48" spans="1:6" ht="18.75">
      <c r="A48" s="7">
        <v>106</v>
      </c>
      <c r="B48" s="19" t="s">
        <v>3562</v>
      </c>
      <c r="C48" s="18" t="s">
        <v>4255</v>
      </c>
      <c r="D48" t="s">
        <v>4240</v>
      </c>
      <c r="E48" s="18" t="s">
        <v>3204</v>
      </c>
      <c r="F48" s="18">
        <v>144</v>
      </c>
    </row>
    <row r="49" spans="1:6" ht="18.75">
      <c r="A49" s="7">
        <v>106</v>
      </c>
      <c r="B49" s="19" t="s">
        <v>3562</v>
      </c>
      <c r="C49" s="18" t="s">
        <v>4255</v>
      </c>
      <c r="D49" t="s">
        <v>4225</v>
      </c>
      <c r="E49" s="18" t="s">
        <v>4241</v>
      </c>
      <c r="F49" s="18">
        <v>147</v>
      </c>
    </row>
    <row r="50" spans="1:6" ht="18.75">
      <c r="A50" s="7">
        <v>106</v>
      </c>
      <c r="B50" s="19" t="s">
        <v>3562</v>
      </c>
      <c r="C50" s="18" t="s">
        <v>4255</v>
      </c>
      <c r="D50" t="s">
        <v>4225</v>
      </c>
      <c r="E50" s="18" t="s">
        <v>3396</v>
      </c>
      <c r="F50" s="18">
        <v>148</v>
      </c>
    </row>
    <row r="51" spans="1:6" ht="18.75">
      <c r="A51" s="7">
        <v>106</v>
      </c>
      <c r="B51" s="19" t="s">
        <v>3562</v>
      </c>
      <c r="C51" s="18" t="s">
        <v>4255</v>
      </c>
      <c r="D51" t="s">
        <v>4225</v>
      </c>
      <c r="E51" s="18" t="s">
        <v>1542</v>
      </c>
      <c r="F51" s="18">
        <v>150</v>
      </c>
    </row>
    <row r="52" spans="1:6" ht="18.75">
      <c r="A52" s="7">
        <v>106</v>
      </c>
      <c r="B52" s="19" t="s">
        <v>3562</v>
      </c>
      <c r="C52" s="18" t="s">
        <v>4255</v>
      </c>
      <c r="D52" t="s">
        <v>4225</v>
      </c>
      <c r="E52" s="18" t="s">
        <v>4242</v>
      </c>
      <c r="F52" s="18">
        <v>151</v>
      </c>
    </row>
    <row r="53" spans="1:6" ht="18.75">
      <c r="A53" s="7">
        <v>106</v>
      </c>
      <c r="B53" s="19" t="s">
        <v>3562</v>
      </c>
      <c r="C53" s="18" t="s">
        <v>4255</v>
      </c>
      <c r="D53" t="s">
        <v>4225</v>
      </c>
      <c r="E53" s="18" t="s">
        <v>2489</v>
      </c>
      <c r="F53" s="18">
        <v>153</v>
      </c>
    </row>
    <row r="54" spans="1:6" ht="18.75">
      <c r="A54" s="7">
        <v>106</v>
      </c>
      <c r="B54" s="19" t="s">
        <v>3562</v>
      </c>
      <c r="C54" s="18" t="s">
        <v>4255</v>
      </c>
      <c r="D54" t="s">
        <v>4243</v>
      </c>
      <c r="E54" s="18" t="s">
        <v>2381</v>
      </c>
      <c r="F54" s="18">
        <v>156</v>
      </c>
    </row>
    <row r="55" spans="1:6" ht="18.75">
      <c r="A55" s="7">
        <v>106</v>
      </c>
      <c r="B55" s="19" t="s">
        <v>3562</v>
      </c>
      <c r="C55" s="18" t="s">
        <v>4255</v>
      </c>
      <c r="D55" t="s">
        <v>4244</v>
      </c>
      <c r="E55" s="18" t="s">
        <v>3545</v>
      </c>
      <c r="F55" s="18">
        <v>160</v>
      </c>
    </row>
    <row r="56" spans="1:6" ht="18.75">
      <c r="A56" s="7">
        <v>106</v>
      </c>
      <c r="B56" s="19" t="s">
        <v>3562</v>
      </c>
      <c r="C56" s="18" t="s">
        <v>4255</v>
      </c>
      <c r="D56" t="s">
        <v>4245</v>
      </c>
      <c r="E56" s="18" t="s">
        <v>4246</v>
      </c>
      <c r="F56" s="18">
        <v>162</v>
      </c>
    </row>
    <row r="57" spans="1:6" ht="18.75">
      <c r="A57" s="7">
        <v>106</v>
      </c>
      <c r="B57" s="19" t="s">
        <v>3562</v>
      </c>
      <c r="C57" s="18" t="s">
        <v>4255</v>
      </c>
      <c r="D57" t="s">
        <v>4247</v>
      </c>
      <c r="E57" s="18" t="s">
        <v>3547</v>
      </c>
      <c r="F57" s="18">
        <v>163</v>
      </c>
    </row>
    <row r="58" spans="1:6" ht="18.75">
      <c r="A58" s="7">
        <v>106</v>
      </c>
      <c r="B58" s="19" t="s">
        <v>3562</v>
      </c>
      <c r="C58" s="18" t="s">
        <v>4256</v>
      </c>
      <c r="D58" t="s">
        <v>4248</v>
      </c>
      <c r="E58" s="18" t="s">
        <v>2407</v>
      </c>
      <c r="F58" s="18">
        <v>164</v>
      </c>
    </row>
    <row r="59" spans="1:6" ht="18.75">
      <c r="A59" s="7">
        <v>106</v>
      </c>
      <c r="B59" s="19" t="s">
        <v>3562</v>
      </c>
      <c r="C59" s="18" t="s">
        <v>4256</v>
      </c>
      <c r="D59" t="s">
        <v>4249</v>
      </c>
      <c r="E59" s="18" t="s">
        <v>2446</v>
      </c>
      <c r="F59" s="18">
        <v>167</v>
      </c>
    </row>
    <row r="60" spans="1:6" ht="18.75">
      <c r="A60" s="7">
        <v>106</v>
      </c>
      <c r="B60" s="19" t="s">
        <v>3562</v>
      </c>
      <c r="C60" s="18" t="s">
        <v>4257</v>
      </c>
      <c r="D60" t="s">
        <v>4250</v>
      </c>
      <c r="E60" s="18" t="s">
        <v>2404</v>
      </c>
      <c r="F60" s="18">
        <v>172</v>
      </c>
    </row>
    <row r="61" spans="1:6" ht="18.75">
      <c r="A61" s="7">
        <v>106</v>
      </c>
      <c r="B61" s="19" t="s">
        <v>3562</v>
      </c>
      <c r="C61" s="18" t="s">
        <v>4258</v>
      </c>
      <c r="D61" t="s">
        <v>616</v>
      </c>
      <c r="E61" s="18"/>
      <c r="F61" s="18">
        <v>174</v>
      </c>
    </row>
    <row r="62" spans="1:6" ht="18.75">
      <c r="A62" s="7">
        <v>106</v>
      </c>
      <c r="B62" s="19" t="s">
        <v>3562</v>
      </c>
      <c r="C62" s="18" t="s">
        <v>4258</v>
      </c>
      <c r="D62" t="s">
        <v>4251</v>
      </c>
      <c r="E62" s="18"/>
      <c r="F62" s="18">
        <v>175</v>
      </c>
    </row>
  </sheetData>
  <phoneticPr fontId="2"/>
  <pageMargins left="0.78700000000000003" right="0.78700000000000003" top="0.98399999999999999" bottom="0.98399999999999999" header="0.51200000000000001" footer="0.51200000000000001"/>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209</vt:i4>
      </vt:variant>
      <vt:variant>
        <vt:lpstr>名前付き一覧</vt:lpstr>
      </vt:variant>
      <vt:variant>
        <vt:i4>5</vt:i4>
      </vt:variant>
    </vt:vector>
  </HeadingPairs>
  <TitlesOfParts>
    <vt:vector size="214" baseType="lpstr">
      <vt:lpstr>204</vt:lpstr>
      <vt:lpstr>203</vt:lpstr>
      <vt:lpstr>202</vt:lpstr>
      <vt:lpstr>201</vt:lpstr>
      <vt:lpstr>200</vt:lpstr>
      <vt:lpstr>199</vt:lpstr>
      <vt:lpstr>198</vt:lpstr>
      <vt:lpstr>197</vt:lpstr>
      <vt:lpstr>196</vt:lpstr>
      <vt:lpstr>195</vt:lpstr>
      <vt:lpstr>194</vt:lpstr>
      <vt:lpstr>193</vt:lpstr>
      <vt:lpstr>192</vt:lpstr>
      <vt:lpstr>191</vt:lpstr>
      <vt:lpstr>190</vt:lpstr>
      <vt:lpstr>189</vt:lpstr>
      <vt:lpstr>188</vt:lpstr>
      <vt:lpstr>187</vt:lpstr>
      <vt:lpstr>186</vt:lpstr>
      <vt:lpstr>185</vt:lpstr>
      <vt:lpstr>184</vt:lpstr>
      <vt:lpstr>183</vt:lpstr>
      <vt:lpstr>182</vt:lpstr>
      <vt:lpstr>18１</vt:lpstr>
      <vt:lpstr>180</vt:lpstr>
      <vt:lpstr>179</vt:lpstr>
      <vt:lpstr>178</vt:lpstr>
      <vt:lpstr>177</vt:lpstr>
      <vt:lpstr>176</vt:lpstr>
      <vt:lpstr>175</vt:lpstr>
      <vt:lpstr>174</vt:lpstr>
      <vt:lpstr>173</vt:lpstr>
      <vt:lpstr>172</vt:lpstr>
      <vt:lpstr>171</vt:lpstr>
      <vt:lpstr>170</vt:lpstr>
      <vt:lpstr>169</vt:lpstr>
      <vt:lpstr>168</vt:lpstr>
      <vt:lpstr>167</vt:lpstr>
      <vt:lpstr>166</vt:lpstr>
      <vt:lpstr>165</vt:lpstr>
      <vt:lpstr>164</vt:lpstr>
      <vt:lpstr>163</vt:lpstr>
      <vt:lpstr>162</vt:lpstr>
      <vt:lpstr>161</vt:lpstr>
      <vt:lpstr>160</vt:lpstr>
      <vt:lpstr>159</vt:lpstr>
      <vt:lpstr>158</vt:lpstr>
      <vt:lpstr>157</vt:lpstr>
      <vt:lpstr>156</vt:lpstr>
      <vt:lpstr>155</vt:lpstr>
      <vt:lpstr>154</vt:lpstr>
      <vt:lpstr>153</vt:lpstr>
      <vt:lpstr>152</vt:lpstr>
      <vt:lpstr>151</vt:lpstr>
      <vt:lpstr>150</vt:lpstr>
      <vt:lpstr>149</vt:lpstr>
      <vt:lpstr>148</vt:lpstr>
      <vt:lpstr>147</vt:lpstr>
      <vt:lpstr>146</vt:lpstr>
      <vt:lpstr>145</vt:lpstr>
      <vt:lpstr>144</vt:lpstr>
      <vt:lpstr>143</vt:lpstr>
      <vt:lpstr>142</vt:lpstr>
      <vt:lpstr>141</vt:lpstr>
      <vt:lpstr>140</vt:lpstr>
      <vt:lpstr>139</vt:lpstr>
      <vt:lpstr>138</vt:lpstr>
      <vt:lpstr>137</vt:lpstr>
      <vt:lpstr>136</vt:lpstr>
      <vt:lpstr>135</vt:lpstr>
      <vt:lpstr>134</vt:lpstr>
      <vt:lpstr>133</vt:lpstr>
      <vt:lpstr>132</vt:lpstr>
      <vt:lpstr>131</vt:lpstr>
      <vt:lpstr>130</vt:lpstr>
      <vt:lpstr>129</vt:lpstr>
      <vt:lpstr>128</vt:lpstr>
      <vt:lpstr>127</vt:lpstr>
      <vt:lpstr>126</vt:lpstr>
      <vt:lpstr>125</vt:lpstr>
      <vt:lpstr>124</vt:lpstr>
      <vt:lpstr>123</vt:lpstr>
      <vt:lpstr>122</vt:lpstr>
      <vt:lpstr>121</vt:lpstr>
      <vt:lpstr>120</vt:lpstr>
      <vt:lpstr>119</vt:lpstr>
      <vt:lpstr>118</vt:lpstr>
      <vt:lpstr>117</vt:lpstr>
      <vt:lpstr>116</vt:lpstr>
      <vt:lpstr>115</vt:lpstr>
      <vt:lpstr>114</vt:lpstr>
      <vt:lpstr>113</vt:lpstr>
      <vt:lpstr>112</vt:lpstr>
      <vt:lpstr>111</vt:lpstr>
      <vt:lpstr>110</vt:lpstr>
      <vt:lpstr>109</vt:lpstr>
      <vt:lpstr>108</vt:lpstr>
      <vt:lpstr>107</vt:lpstr>
      <vt:lpstr>106</vt:lpstr>
      <vt:lpstr>105</vt:lpstr>
      <vt:lpstr>104</vt:lpstr>
      <vt:lpstr>103</vt:lpstr>
      <vt:lpstr>102</vt:lpstr>
      <vt:lpstr>101</vt:lpstr>
      <vt:lpstr>100</vt:lpstr>
      <vt:lpstr>99</vt:lpstr>
      <vt:lpstr>98</vt:lpstr>
      <vt:lpstr>97</vt:lpstr>
      <vt:lpstr>96</vt:lpstr>
      <vt:lpstr>95</vt:lpstr>
      <vt:lpstr>94</vt:lpstr>
      <vt:lpstr>93</vt:lpstr>
      <vt:lpstr>92</vt:lpstr>
      <vt:lpstr>91</vt:lpstr>
      <vt:lpstr>91-1</vt:lpstr>
      <vt:lpstr>90</vt:lpstr>
      <vt:lpstr>89</vt:lpstr>
      <vt:lpstr>88</vt:lpstr>
      <vt:lpstr>87</vt:lpstr>
      <vt:lpstr>86</vt:lpstr>
      <vt:lpstr>85</vt:lpstr>
      <vt:lpstr>84</vt:lpstr>
      <vt:lpstr>物理Ⅰはどのように行われたか-1996</vt:lpstr>
      <vt:lpstr>83</vt:lpstr>
      <vt:lpstr>82</vt:lpstr>
      <vt:lpstr>81</vt:lpstr>
      <vt:lpstr>80</vt:lpstr>
      <vt:lpstr>79</vt:lpstr>
      <vt:lpstr>78</vt:lpstr>
      <vt:lpstr>77</vt:lpstr>
      <vt:lpstr>76</vt:lpstr>
      <vt:lpstr>75</vt:lpstr>
      <vt:lpstr>74</vt:lpstr>
      <vt:lpstr>73</vt:lpstr>
      <vt:lpstr>72</vt:lpstr>
      <vt:lpstr>71</vt:lpstr>
      <vt:lpstr>70</vt:lpstr>
      <vt:lpstr>69</vt:lpstr>
      <vt:lpstr>68</vt:lpstr>
      <vt:lpstr>67</vt:lpstr>
      <vt:lpstr>66</vt:lpstr>
      <vt:lpstr>65</vt:lpstr>
      <vt:lpstr>64</vt:lpstr>
      <vt:lpstr>63</vt:lpstr>
      <vt:lpstr>62</vt:lpstr>
      <vt:lpstr>61</vt:lpstr>
      <vt:lpstr>60</vt:lpstr>
      <vt:lpstr>59</vt:lpstr>
      <vt:lpstr>58</vt:lpstr>
      <vt:lpstr>57</vt:lpstr>
      <vt:lpstr>56</vt:lpstr>
      <vt:lpstr>55</vt:lpstr>
      <vt:lpstr>54</vt:lpstr>
      <vt:lpstr>53</vt:lpstr>
      <vt:lpstr>52</vt:lpstr>
      <vt:lpstr>51</vt:lpstr>
      <vt:lpstr>50</vt:lpstr>
      <vt:lpstr>49</vt:lpstr>
      <vt:lpstr>48</vt:lpstr>
      <vt:lpstr>47</vt:lpstr>
      <vt:lpstr>46</vt:lpstr>
      <vt:lpstr>45</vt:lpstr>
      <vt:lpstr>44</vt:lpstr>
      <vt:lpstr>43</vt:lpstr>
      <vt:lpstr>42</vt:lpstr>
      <vt:lpstr>41</vt:lpstr>
      <vt:lpstr>40</vt:lpstr>
      <vt:lpstr>39</vt:lpstr>
      <vt:lpstr>38</vt:lpstr>
      <vt:lpstr>37</vt:lpstr>
      <vt:lpstr>36</vt:lpstr>
      <vt:lpstr>35</vt:lpstr>
      <vt:lpstr>34</vt:lpstr>
      <vt:lpstr>33</vt:lpstr>
      <vt:lpstr>32</vt:lpstr>
      <vt:lpstr>31</vt:lpstr>
      <vt:lpstr>30</vt:lpstr>
      <vt:lpstr>29</vt:lpstr>
      <vt:lpstr>28</vt:lpstr>
      <vt:lpstr>27</vt:lpstr>
      <vt:lpstr>26</vt:lpstr>
      <vt:lpstr>25</vt:lpstr>
      <vt:lpstr>24</vt:lpstr>
      <vt:lpstr>23</vt:lpstr>
      <vt:lpstr>22</vt:lpstr>
      <vt:lpstr>21</vt:lpstr>
      <vt:lpstr>20</vt:lpstr>
      <vt:lpstr>19</vt:lpstr>
      <vt:lpstr>18</vt:lpstr>
      <vt:lpstr>17</vt:lpstr>
      <vt:lpstr>16</vt:lpstr>
      <vt:lpstr>15</vt:lpstr>
      <vt:lpstr>14</vt:lpstr>
      <vt:lpstr>13</vt:lpstr>
      <vt:lpstr>12</vt:lpstr>
      <vt:lpstr>11</vt:lpstr>
      <vt:lpstr>10</vt:lpstr>
      <vt:lpstr>09</vt:lpstr>
      <vt:lpstr>08</vt:lpstr>
      <vt:lpstr>07</vt:lpstr>
      <vt:lpstr>06</vt:lpstr>
      <vt:lpstr>05</vt:lpstr>
      <vt:lpstr>04</vt:lpstr>
      <vt:lpstr>03</vt:lpstr>
      <vt:lpstr>02</vt:lpstr>
      <vt:lpstr>01</vt:lpstr>
      <vt:lpstr>S_Style</vt:lpstr>
      <vt:lpstr>Sheet2</vt:lpstr>
      <vt:lpstr>sheet3</vt:lpstr>
      <vt:lpstr>'200'!Print_Area</vt:lpstr>
      <vt:lpstr>'201'!Print_Area</vt:lpstr>
      <vt:lpstr>'202'!Print_Area</vt:lpstr>
      <vt:lpstr>'203'!Print_Area</vt:lpstr>
      <vt:lpstr>'204'!Print_Area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眞一</dc:creator>
  <cp:lastModifiedBy>light</cp:lastModifiedBy>
  <cp:lastPrinted>2025-05-05T02:50:58Z</cp:lastPrinted>
  <dcterms:created xsi:type="dcterms:W3CDTF">2011-03-01T05:58:21Z</dcterms:created>
  <dcterms:modified xsi:type="dcterms:W3CDTF">2026-05-04T03:02:31Z</dcterms:modified>
</cp:coreProperties>
</file>